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tabRatio="610"/>
  </bookViews>
  <sheets>
    <sheet name="Spiešana" sheetId="2" r:id="rId1"/>
    <sheet name="LICENCES" sheetId="6" r:id="rId2"/>
    <sheet name="Komand vert" sheetId="5" r:id="rId3"/>
  </sheets>
  <calcPr calcId="145621"/>
</workbook>
</file>

<file path=xl/calcChain.xml><?xml version="1.0" encoding="utf-8"?>
<calcChain xmlns="http://schemas.openxmlformats.org/spreadsheetml/2006/main">
  <c r="L36" i="5" l="1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40" i="5" s="1"/>
  <c r="L15" i="5"/>
  <c r="R16" i="2" l="1"/>
  <c r="R20" i="2"/>
  <c r="R10" i="2" l="1"/>
  <c r="R24" i="2" l="1"/>
  <c r="R26" i="2"/>
  <c r="R18" i="2"/>
  <c r="R22" i="2"/>
  <c r="R14" i="2"/>
  <c r="R12" i="2"/>
  <c r="R8" i="2"/>
</calcChain>
</file>

<file path=xl/sharedStrings.xml><?xml version="1.0" encoding="utf-8"?>
<sst xmlns="http://schemas.openxmlformats.org/spreadsheetml/2006/main" count="839" uniqueCount="335">
  <si>
    <t>Vārds Uzvārds</t>
  </si>
  <si>
    <t xml:space="preserve">Vecuma </t>
  </si>
  <si>
    <t>Svars</t>
  </si>
  <si>
    <t>Valsts</t>
  </si>
  <si>
    <t>Komanda</t>
  </si>
  <si>
    <t>Spiešana guļus</t>
  </si>
  <si>
    <t>Summa</t>
  </si>
  <si>
    <t>Punkti</t>
  </si>
  <si>
    <t>Vieta</t>
  </si>
  <si>
    <t>Nr</t>
  </si>
  <si>
    <t>grupa</t>
  </si>
  <si>
    <t>Rez</t>
  </si>
  <si>
    <t>LV</t>
  </si>
  <si>
    <t>Monster gym</t>
  </si>
  <si>
    <t>Kategorija 56 kg</t>
  </si>
  <si>
    <t>Kategorija 60 kg</t>
  </si>
  <si>
    <t>Kategorija 67,5 kg</t>
  </si>
  <si>
    <t>Kategorija 75 kg</t>
  </si>
  <si>
    <t>Kategorija 82,5 kg</t>
  </si>
  <si>
    <t>Kategorija 90 kg</t>
  </si>
  <si>
    <t>Kategorija 100 kg</t>
  </si>
  <si>
    <t>Kategorija 110 kg</t>
  </si>
  <si>
    <t>Kategorija 125 kg</t>
  </si>
  <si>
    <t>Referees:</t>
  </si>
  <si>
    <t>The note:</t>
  </si>
  <si>
    <t>* Batle of champion record</t>
  </si>
  <si>
    <t>e- European record</t>
  </si>
  <si>
    <t>w- World record</t>
  </si>
  <si>
    <t>IRC- International referee category</t>
  </si>
  <si>
    <t>NRC- National referee category</t>
  </si>
  <si>
    <t>Head referee</t>
  </si>
  <si>
    <t>Head secretary</t>
  </si>
  <si>
    <t xml:space="preserve"> </t>
  </si>
  <si>
    <t>Kategorija 52 kg</t>
  </si>
  <si>
    <t>13-15</t>
  </si>
  <si>
    <t>Open</t>
  </si>
  <si>
    <t>20-23</t>
  </si>
  <si>
    <t>Riga Strong</t>
  </si>
  <si>
    <t>16-17</t>
  </si>
  <si>
    <t>7.-12</t>
  </si>
  <si>
    <t>18-19</t>
  </si>
  <si>
    <t>Arvīds Sparbergs</t>
  </si>
  <si>
    <t>65-69</t>
  </si>
  <si>
    <t>Eduards Saveļjevs</t>
  </si>
  <si>
    <t>40-44</t>
  </si>
  <si>
    <t>Igors Optimistovs</t>
  </si>
  <si>
    <t>45-49</t>
  </si>
  <si>
    <t>RZG</t>
  </si>
  <si>
    <t>ST</t>
  </si>
  <si>
    <t>Kategorija  +140 kg</t>
  </si>
  <si>
    <t>Daniels Vabels</t>
  </si>
  <si>
    <t>Edmunds Kenigsvalds</t>
  </si>
  <si>
    <t>Gatis Biezais</t>
  </si>
  <si>
    <t>Gatis Rozentāls</t>
  </si>
  <si>
    <t>Māris Fīrmanis</t>
  </si>
  <si>
    <t>Aivis Hermansons</t>
  </si>
  <si>
    <t>Toms Freijs</t>
  </si>
  <si>
    <t>Kategorija  140 kg</t>
  </si>
  <si>
    <t>Tomass Rihards Čaps</t>
  </si>
  <si>
    <t>Aleksandrs Kenigsvalds</t>
  </si>
  <si>
    <t xml:space="preserve">PIRMA PLŪSMA  </t>
  </si>
  <si>
    <t>Talsi</t>
  </si>
  <si>
    <t>gadi</t>
  </si>
  <si>
    <t>Igors Popovs</t>
  </si>
  <si>
    <t>Pilni</t>
  </si>
  <si>
    <t>Maksims Kirilovs</t>
  </si>
  <si>
    <t>Ilya Laptevs</t>
  </si>
  <si>
    <t>Aleksandrs Solovjovs</t>
  </si>
  <si>
    <t>70-74</t>
  </si>
  <si>
    <t>Violetta Kolunova</t>
  </si>
  <si>
    <t>Germans Mosčinskis</t>
  </si>
  <si>
    <t>HASC</t>
  </si>
  <si>
    <t>Panatta Rīga</t>
  </si>
  <si>
    <t>Kristians Vāne</t>
  </si>
  <si>
    <t>Linda Done</t>
  </si>
  <si>
    <t>Eva Krūkle</t>
  </si>
  <si>
    <t>Audris Grustāns</t>
  </si>
  <si>
    <t>Raivis Lagzdinš</t>
  </si>
  <si>
    <t>Mihails Rapoports</t>
  </si>
  <si>
    <t>2016. gada WPC Talsu čempionāts bez ekipējuma divīzija Bench press 14.05.2016</t>
  </si>
  <si>
    <t>Nikola Mosčinska</t>
  </si>
  <si>
    <t>Nikita Obrazcova</t>
  </si>
  <si>
    <t>EE</t>
  </si>
  <si>
    <t>Sergejs Iščenko</t>
  </si>
  <si>
    <t>Pavels Popovs</t>
  </si>
  <si>
    <t>Andrejs Lipskis</t>
  </si>
  <si>
    <t>Maksims Susčevskihs</t>
  </si>
  <si>
    <t>Magnuss Vucāns</t>
  </si>
  <si>
    <t>Artjoms Paučs</t>
  </si>
  <si>
    <t>Mārcis Kristbergs</t>
  </si>
  <si>
    <t>Reinis Freijs</t>
  </si>
  <si>
    <t>Jānis Langzams</t>
  </si>
  <si>
    <t>Rolands Lagzdiņš</t>
  </si>
  <si>
    <t>Astra Feldmane</t>
  </si>
  <si>
    <t>Vladislavs Šehs</t>
  </si>
  <si>
    <t>Jevgēnijs Berežņikovs</t>
  </si>
  <si>
    <t>Jana Martunele</t>
  </si>
  <si>
    <t>Mihails Romms</t>
  </si>
  <si>
    <t>50-54</t>
  </si>
  <si>
    <t>Normunds Kačānovs</t>
  </si>
  <si>
    <t>Aleksandrs Beketovs</t>
  </si>
  <si>
    <t>Kategorija 32kg</t>
  </si>
  <si>
    <t>Tatjana Krastiņa</t>
  </si>
  <si>
    <t>Oļegs Savčenko</t>
  </si>
  <si>
    <t>Konstantīns Lisenko</t>
  </si>
  <si>
    <t>Elāns Kloppe</t>
  </si>
  <si>
    <t>Gold Barbell Tukums</t>
  </si>
  <si>
    <t>Linda Jakovele</t>
  </si>
  <si>
    <t>Olymp</t>
  </si>
  <si>
    <t>Jurģis Leonovs</t>
  </si>
  <si>
    <t>Agnis Rozentāls</t>
  </si>
  <si>
    <t>Individuāli</t>
  </si>
  <si>
    <t>Jānis Babris</t>
  </si>
  <si>
    <t>60-64</t>
  </si>
  <si>
    <t>Kaspars Sniedze</t>
  </si>
  <si>
    <t>OTRĀ PLŪSMA</t>
  </si>
  <si>
    <t>TREŠĀ PLŪSMA</t>
  </si>
  <si>
    <t>CETURTĀ PLŪSMA</t>
  </si>
  <si>
    <t>WPC 2016. gada Licencēto sportistuu saraksts</t>
  </si>
  <si>
    <t>Nr.</t>
  </si>
  <si>
    <t>Uz 20.03</t>
  </si>
  <si>
    <t xml:space="preserve">Uz 16.04 </t>
  </si>
  <si>
    <t>Uz 14.05</t>
  </si>
  <si>
    <t>Uz 16.07</t>
  </si>
  <si>
    <t>1.</t>
  </si>
  <si>
    <t>Eduards Savēļjevs</t>
  </si>
  <si>
    <t>ww</t>
  </si>
  <si>
    <t>2.</t>
  </si>
  <si>
    <t>Patrīcija Plaude</t>
  </si>
  <si>
    <t>w</t>
  </si>
  <si>
    <t>3.</t>
  </si>
  <si>
    <t>4.</t>
  </si>
  <si>
    <t>5.</t>
  </si>
  <si>
    <t>Ilja Laptevs</t>
  </si>
  <si>
    <t>6.</t>
  </si>
  <si>
    <t>Aleksandrs Kuzmins</t>
  </si>
  <si>
    <t>7.</t>
  </si>
  <si>
    <t>8.</t>
  </si>
  <si>
    <t>Dmitrijs Drozdovs</t>
  </si>
  <si>
    <t>9.</t>
  </si>
  <si>
    <t>Gints Raičonoks</t>
  </si>
  <si>
    <t>10.</t>
  </si>
  <si>
    <t>Maksims Suščevskihs</t>
  </si>
  <si>
    <t>11.</t>
  </si>
  <si>
    <t>12.</t>
  </si>
  <si>
    <t>Pāvels Popovs</t>
  </si>
  <si>
    <t>13.</t>
  </si>
  <si>
    <t>14.</t>
  </si>
  <si>
    <t>Joana Pašakernyte</t>
  </si>
  <si>
    <t>15.</t>
  </si>
  <si>
    <t>Ivans Makarenko</t>
  </si>
  <si>
    <t>16.</t>
  </si>
  <si>
    <t>Feliks Zikratijs</t>
  </si>
  <si>
    <t>17.</t>
  </si>
  <si>
    <t>18.</t>
  </si>
  <si>
    <t>Raivo Čaps</t>
  </si>
  <si>
    <t>19.</t>
  </si>
  <si>
    <t>Aleksandrs Lavruhins</t>
  </si>
  <si>
    <t>20.</t>
  </si>
  <si>
    <t>Maksims Tikoto</t>
  </si>
  <si>
    <t>21.</t>
  </si>
  <si>
    <t>Genādijs Smorigo</t>
  </si>
  <si>
    <t>22.</t>
  </si>
  <si>
    <t>Staņislavs Meļēhins</t>
  </si>
  <si>
    <t>23.</t>
  </si>
  <si>
    <t>24.</t>
  </si>
  <si>
    <t>Aivars Reimars</t>
  </si>
  <si>
    <t>25.</t>
  </si>
  <si>
    <t>Vitālijs Opaļevs</t>
  </si>
  <si>
    <t>26.</t>
  </si>
  <si>
    <t>Intars Sauskājs</t>
  </si>
  <si>
    <t>27.</t>
  </si>
  <si>
    <t>Georgijs Stoļerovs</t>
  </si>
  <si>
    <t>28.</t>
  </si>
  <si>
    <t>Andris Jordans</t>
  </si>
  <si>
    <t>29.</t>
  </si>
  <si>
    <t>30.</t>
  </si>
  <si>
    <t>31.</t>
  </si>
  <si>
    <t>Tomass Staņislavskis</t>
  </si>
  <si>
    <t>32.</t>
  </si>
  <si>
    <t>Rinalds Staņislavskis</t>
  </si>
  <si>
    <t>33.</t>
  </si>
  <si>
    <t>Andrejs Mūrnieks</t>
  </si>
  <si>
    <t>34.</t>
  </si>
  <si>
    <t>Raigards Rancāns</t>
  </si>
  <si>
    <t>35.</t>
  </si>
  <si>
    <t>Karens Kasabjans</t>
  </si>
  <si>
    <t>36.</t>
  </si>
  <si>
    <t>Iļja Sažins</t>
  </si>
  <si>
    <t>37.</t>
  </si>
  <si>
    <t>Andis Kaspars</t>
  </si>
  <si>
    <t>38.</t>
  </si>
  <si>
    <t>Ivars Cīrulis</t>
  </si>
  <si>
    <t>39.</t>
  </si>
  <si>
    <t>Vladimirs Antonovs</t>
  </si>
  <si>
    <t>40.</t>
  </si>
  <si>
    <t>41.</t>
  </si>
  <si>
    <t>42.</t>
  </si>
  <si>
    <t>Sergejs Vedmedovskis</t>
  </si>
  <si>
    <t>43.</t>
  </si>
  <si>
    <t>44.</t>
  </si>
  <si>
    <t>Aleksandrs Balunskis</t>
  </si>
  <si>
    <t>45.</t>
  </si>
  <si>
    <t>Raivis Lagzdiņš</t>
  </si>
  <si>
    <t>46.</t>
  </si>
  <si>
    <t>47.</t>
  </si>
  <si>
    <t>48.</t>
  </si>
  <si>
    <t>Oskars Opolais</t>
  </si>
  <si>
    <t>49.</t>
  </si>
  <si>
    <t>50.</t>
  </si>
  <si>
    <t>Pēteris Isājevs</t>
  </si>
  <si>
    <t>51.</t>
  </si>
  <si>
    <t>Mārtiņš Ozoliņš</t>
  </si>
  <si>
    <t>52.</t>
  </si>
  <si>
    <t>53.</t>
  </si>
  <si>
    <t>54.</t>
  </si>
  <si>
    <t>Alika Logina</t>
  </si>
  <si>
    <t>55.</t>
  </si>
  <si>
    <t>Jānis Linejs</t>
  </si>
  <si>
    <t>56.</t>
  </si>
  <si>
    <t>Vladlens Mihnovskis</t>
  </si>
  <si>
    <t>57.</t>
  </si>
  <si>
    <t>Guntars Kusiņš</t>
  </si>
  <si>
    <t>58.</t>
  </si>
  <si>
    <t>Romāns Dauksts</t>
  </si>
  <si>
    <t>59.</t>
  </si>
  <si>
    <t>60.</t>
  </si>
  <si>
    <t>61.</t>
  </si>
  <si>
    <t>62.</t>
  </si>
  <si>
    <t>Mikhail Romm</t>
  </si>
  <si>
    <t>63.</t>
  </si>
  <si>
    <t>Ņikita Jevdokimovs</t>
  </si>
  <si>
    <t>64.</t>
  </si>
  <si>
    <t>65.</t>
  </si>
  <si>
    <t>66.</t>
  </si>
  <si>
    <t>Konstantīns Soboļevs</t>
  </si>
  <si>
    <t>67.</t>
  </si>
  <si>
    <t>Olga Bondare</t>
  </si>
  <si>
    <t>68.</t>
  </si>
  <si>
    <t>Mareks Leitis</t>
  </si>
  <si>
    <t>69.</t>
  </si>
  <si>
    <t>Ričards Buzinskis</t>
  </si>
  <si>
    <t>70.</t>
  </si>
  <si>
    <t>71.</t>
  </si>
  <si>
    <t>Dmitrijs Stepenko</t>
  </si>
  <si>
    <t>72.</t>
  </si>
  <si>
    <t>Roberts Stepenko</t>
  </si>
  <si>
    <t>73.</t>
  </si>
  <si>
    <t>Kristaps Andriksons</t>
  </si>
  <si>
    <t>74.</t>
  </si>
  <si>
    <t>75.</t>
  </si>
  <si>
    <t>Fīrmanis Māris</t>
  </si>
  <si>
    <t>76.</t>
  </si>
  <si>
    <t>Toms Frerijs</t>
  </si>
  <si>
    <t>77.</t>
  </si>
  <si>
    <t>Mārcis Jansons</t>
  </si>
  <si>
    <t>78.</t>
  </si>
  <si>
    <t>79.</t>
  </si>
  <si>
    <t>Mārcis Krisbergs</t>
  </si>
  <si>
    <t>80.</t>
  </si>
  <si>
    <t>81.</t>
  </si>
  <si>
    <t>82.</t>
  </si>
  <si>
    <t>Edvards Gozēns</t>
  </si>
  <si>
    <t>83.</t>
  </si>
  <si>
    <t>Artūrs Sapolgins</t>
  </si>
  <si>
    <t>84.</t>
  </si>
  <si>
    <t>Dāvis Grīns</t>
  </si>
  <si>
    <t>85.</t>
  </si>
  <si>
    <t>Juris Meija</t>
  </si>
  <si>
    <t>86.</t>
  </si>
  <si>
    <t>Marina Nagņibida</t>
  </si>
  <si>
    <t>87.</t>
  </si>
  <si>
    <t>Gunārs Andersons</t>
  </si>
  <si>
    <t>88.</t>
  </si>
  <si>
    <t>Salvinskas Aloizas</t>
  </si>
  <si>
    <t>89.</t>
  </si>
  <si>
    <t>Kintas Marinskas</t>
  </si>
  <si>
    <t>90.</t>
  </si>
  <si>
    <t>Sandra Simunekaite</t>
  </si>
  <si>
    <t>91.</t>
  </si>
  <si>
    <t>Alina Abramčika</t>
  </si>
  <si>
    <t>92.</t>
  </si>
  <si>
    <t>Valerijs Pauliņs</t>
  </si>
  <si>
    <t>93.</t>
  </si>
  <si>
    <t>Reinis Skutels</t>
  </si>
  <si>
    <t>94.</t>
  </si>
  <si>
    <t>Mārtiņš Larka</t>
  </si>
  <si>
    <t>95.</t>
  </si>
  <si>
    <t>Arnis Šarkūns</t>
  </si>
  <si>
    <t>96.</t>
  </si>
  <si>
    <t>97.</t>
  </si>
  <si>
    <t>Sandis Ķiploks</t>
  </si>
  <si>
    <t>98.</t>
  </si>
  <si>
    <t>99.</t>
  </si>
  <si>
    <t>1. Posms</t>
  </si>
  <si>
    <t>2. Posms</t>
  </si>
  <si>
    <t>3. Posms</t>
  </si>
  <si>
    <t>4. Posms</t>
  </si>
  <si>
    <t>5. Posms</t>
  </si>
  <si>
    <t>6. Posms</t>
  </si>
  <si>
    <t>7. Posms</t>
  </si>
  <si>
    <t>8. Posms</t>
  </si>
  <si>
    <t>I</t>
  </si>
  <si>
    <t>II</t>
  </si>
  <si>
    <t>III</t>
  </si>
  <si>
    <t>Garkalne Strong</t>
  </si>
  <si>
    <t>RPT</t>
  </si>
  <si>
    <t>Biržai</t>
  </si>
  <si>
    <t>Atletika Rīga</t>
  </si>
  <si>
    <t>Rēzekne</t>
  </si>
  <si>
    <t>HASC Jūrmala</t>
  </si>
  <si>
    <t>RMI GYM</t>
  </si>
  <si>
    <t>Gulbene</t>
  </si>
  <si>
    <t>Saldus Atlēti</t>
  </si>
  <si>
    <t>OLYMP</t>
  </si>
  <si>
    <t xml:space="preserve">LEMON </t>
  </si>
  <si>
    <t>Līvāni</t>
  </si>
  <si>
    <t>Panata Rīga</t>
  </si>
  <si>
    <t>Atlanti</t>
  </si>
  <si>
    <t>Salaspils</t>
  </si>
  <si>
    <t>OCSC</t>
  </si>
  <si>
    <t>Jelgava</t>
  </si>
  <si>
    <t>Kopā:</t>
  </si>
  <si>
    <t>Janis Langzams</t>
  </si>
  <si>
    <t>Ints Freijs</t>
  </si>
  <si>
    <t>Deniss Haritesku</t>
  </si>
  <si>
    <t>w?</t>
  </si>
  <si>
    <t>Rolands Lagzdiņs</t>
  </si>
  <si>
    <t>Arvis Zapareckis</t>
  </si>
  <si>
    <t>Lisenko Konstantīns</t>
  </si>
  <si>
    <t>Agris Rozentāls</t>
  </si>
  <si>
    <t>Margonis Zīberts IRC Grobiņa LV, Tomass Rihards Čaps NRC Dobele LV</t>
  </si>
  <si>
    <t>Raivo Čaps IRC Dobele  LV</t>
  </si>
  <si>
    <t>Jana Biezā NRC Talsi LV</t>
  </si>
  <si>
    <t>Gold barbel Tukums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</si>
</sst>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000"/>
    <numFmt numFmtId="166" formatCode="0.0"/>
    <numFmt numFmtId="167" formatCode="0.0000"/>
    <numFmt numFmtId="168" formatCode="0.000"/>
  </numFmts>
  <fonts count="27">
    <font>
      <sz val="10"/>
      <name val="Arial"/>
      <family val="2"/>
      <charset val="186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20"/>
      <name val="Arial Cyr"/>
      <family val="2"/>
      <charset val="204"/>
    </font>
    <font>
      <sz val="9"/>
      <name val="Arial"/>
      <family val="2"/>
      <charset val="186"/>
    </font>
    <font>
      <sz val="17"/>
      <name val="Arial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Arial Cyr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4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52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3" tint="0.39997558519241921"/>
        <bgColor indexed="51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52"/>
      </patternFill>
    </fill>
    <fill>
      <patternFill patternType="solid">
        <fgColor theme="5" tint="0.79998168889431442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3">
    <border>
      <left/>
      <right/>
      <top/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 style="medium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5" fillId="0" borderId="0" applyNumberFormat="0" applyFill="0" applyBorder="0" applyAlignment="0" applyProtection="0"/>
  </cellStyleXfs>
  <cellXfs count="359">
    <xf numFmtId="0" fontId="0" fillId="0" borderId="0" xfId="0"/>
    <xf numFmtId="0" fontId="10" fillId="5" borderId="0" xfId="22" applyFont="1" applyFill="1" applyBorder="1" applyAlignment="1">
      <alignment horizontal="center"/>
    </xf>
    <xf numFmtId="165" fontId="15" fillId="0" borderId="0" xfId="23" applyNumberFormat="1" applyFont="1" applyFill="1" applyBorder="1" applyAlignment="1">
      <alignment horizontal="left"/>
    </xf>
    <xf numFmtId="166" fontId="15" fillId="0" borderId="0" xfId="23" applyNumberFormat="1" applyFont="1" applyFill="1" applyBorder="1" applyAlignment="1">
      <alignment horizontal="left"/>
    </xf>
    <xf numFmtId="166" fontId="15" fillId="0" borderId="0" xfId="23" applyNumberFormat="1" applyFont="1" applyFill="1" applyBorder="1" applyAlignment="1">
      <alignment horizontal="center"/>
    </xf>
    <xf numFmtId="0" fontId="17" fillId="0" borderId="0" xfId="0" applyFont="1"/>
    <xf numFmtId="2" fontId="19" fillId="15" borderId="0" xfId="22" applyNumberFormat="1" applyFont="1" applyFill="1" applyBorder="1" applyAlignment="1">
      <alignment horizontal="center"/>
    </xf>
    <xf numFmtId="164" fontId="18" fillId="15" borderId="0" xfId="22" applyNumberFormat="1" applyFont="1" applyFill="1" applyBorder="1" applyAlignment="1">
      <alignment horizontal="center"/>
    </xf>
    <xf numFmtId="1" fontId="18" fillId="15" borderId="0" xfId="22" applyNumberFormat="1" applyFont="1" applyFill="1" applyBorder="1" applyAlignment="1">
      <alignment horizontal="center"/>
    </xf>
    <xf numFmtId="0" fontId="20" fillId="15" borderId="0" xfId="24" applyFont="1" applyFill="1"/>
    <xf numFmtId="166" fontId="16" fillId="15" borderId="0" xfId="23" applyNumberFormat="1" applyFont="1" applyFill="1" applyBorder="1" applyAlignment="1">
      <alignment horizontal="left"/>
    </xf>
    <xf numFmtId="166" fontId="15" fillId="15" borderId="0" xfId="23" applyNumberFormat="1" applyFont="1" applyFill="1" applyBorder="1" applyAlignment="1">
      <alignment horizontal="center"/>
    </xf>
    <xf numFmtId="166" fontId="22" fillId="15" borderId="0" xfId="23" applyNumberFormat="1" applyFont="1" applyFill="1" applyBorder="1" applyAlignment="1">
      <alignment horizontal="center"/>
    </xf>
    <xf numFmtId="0" fontId="15" fillId="0" borderId="0" xfId="23" applyFont="1" applyFill="1" applyBorder="1" applyAlignment="1">
      <alignment horizontal="center"/>
    </xf>
    <xf numFmtId="0" fontId="15" fillId="0" borderId="0" xfId="23" applyFont="1" applyFill="1" applyBorder="1" applyAlignment="1">
      <alignment horizontal="left"/>
    </xf>
    <xf numFmtId="0" fontId="17" fillId="15" borderId="0" xfId="0" applyFont="1" applyFill="1" applyBorder="1"/>
    <xf numFmtId="0" fontId="7" fillId="15" borderId="0" xfId="0" applyFont="1" applyFill="1" applyBorder="1"/>
    <xf numFmtId="0" fontId="14" fillId="14" borderId="0" xfId="23" applyFont="1" applyFill="1" applyBorder="1" applyAlignment="1">
      <alignment horizontal="left"/>
    </xf>
    <xf numFmtId="0" fontId="17" fillId="15" borderId="0" xfId="0" applyFont="1" applyFill="1"/>
    <xf numFmtId="0" fontId="0" fillId="15" borderId="0" xfId="0" applyFill="1"/>
    <xf numFmtId="0" fontId="0" fillId="0" borderId="0" xfId="0" applyFont="1"/>
    <xf numFmtId="1" fontId="11" fillId="15" borderId="7" xfId="22" applyNumberFormat="1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166" fontId="13" fillId="15" borderId="7" xfId="22" applyNumberFormat="1" applyFont="1" applyFill="1" applyBorder="1" applyAlignment="1">
      <alignment horizontal="center"/>
    </xf>
    <xf numFmtId="166" fontId="13" fillId="15" borderId="2" xfId="22" applyNumberFormat="1" applyFont="1" applyFill="1" applyBorder="1" applyAlignment="1">
      <alignment horizontal="center"/>
    </xf>
    <xf numFmtId="167" fontId="11" fillId="15" borderId="7" xfId="22" applyNumberFormat="1" applyFont="1" applyFill="1" applyBorder="1" applyAlignment="1">
      <alignment horizontal="center"/>
    </xf>
    <xf numFmtId="164" fontId="13" fillId="15" borderId="7" xfId="22" applyNumberFormat="1" applyFont="1" applyFill="1" applyBorder="1" applyAlignment="1">
      <alignment horizontal="center"/>
    </xf>
    <xf numFmtId="166" fontId="13" fillId="15" borderId="6" xfId="22" applyNumberFormat="1" applyFont="1" applyFill="1" applyBorder="1" applyAlignment="1">
      <alignment horizontal="center"/>
    </xf>
    <xf numFmtId="164" fontId="13" fillId="15" borderId="6" xfId="22" applyNumberFormat="1" applyFont="1" applyFill="1" applyBorder="1" applyAlignment="1">
      <alignment horizontal="center"/>
    </xf>
    <xf numFmtId="0" fontId="11" fillId="15" borderId="19" xfId="22" applyFont="1" applyFill="1" applyBorder="1" applyAlignment="1">
      <alignment horizontal="center"/>
    </xf>
    <xf numFmtId="0" fontId="10" fillId="5" borderId="2" xfId="22" applyFont="1" applyFill="1" applyBorder="1" applyAlignment="1">
      <alignment horizontal="center"/>
    </xf>
    <xf numFmtId="164" fontId="13" fillId="15" borderId="4" xfId="22" applyNumberFormat="1" applyFont="1" applyFill="1" applyBorder="1" applyAlignment="1">
      <alignment horizontal="center"/>
    </xf>
    <xf numFmtId="167" fontId="11" fillId="15" borderId="2" xfId="22" applyNumberFormat="1" applyFont="1" applyFill="1" applyBorder="1" applyAlignment="1">
      <alignment horizontal="center"/>
    </xf>
    <xf numFmtId="164" fontId="13" fillId="15" borderId="2" xfId="22" applyNumberFormat="1" applyFont="1" applyFill="1" applyBorder="1" applyAlignment="1">
      <alignment horizontal="center"/>
    </xf>
    <xf numFmtId="164" fontId="13" fillId="15" borderId="10" xfId="22" applyNumberFormat="1" applyFont="1" applyFill="1" applyBorder="1" applyAlignment="1">
      <alignment horizontal="center"/>
    </xf>
    <xf numFmtId="0" fontId="9" fillId="5" borderId="7" xfId="22" applyFont="1" applyFill="1" applyBorder="1" applyAlignment="1">
      <alignment horizontal="center"/>
    </xf>
    <xf numFmtId="166" fontId="11" fillId="15" borderId="6" xfId="22" applyNumberFormat="1" applyFont="1" applyFill="1" applyBorder="1" applyAlignment="1">
      <alignment horizontal="center"/>
    </xf>
    <xf numFmtId="165" fontId="14" fillId="13" borderId="4" xfId="23" applyNumberFormat="1" applyFont="1" applyFill="1" applyBorder="1" applyAlignment="1">
      <alignment horizontal="left"/>
    </xf>
    <xf numFmtId="0" fontId="14" fillId="13" borderId="7" xfId="23" applyFont="1" applyFill="1" applyBorder="1" applyAlignment="1">
      <alignment horizontal="left"/>
    </xf>
    <xf numFmtId="166" fontId="15" fillId="13" borderId="4" xfId="23" applyNumberFormat="1" applyFont="1" applyFill="1" applyBorder="1" applyAlignment="1">
      <alignment horizontal="left"/>
    </xf>
    <xf numFmtId="166" fontId="15" fillId="13" borderId="4" xfId="23" applyNumberFormat="1" applyFont="1" applyFill="1" applyBorder="1" applyAlignment="1">
      <alignment horizontal="center"/>
    </xf>
    <xf numFmtId="166" fontId="15" fillId="13" borderId="2" xfId="23" applyNumberFormat="1" applyFont="1" applyFill="1" applyBorder="1" applyAlignment="1">
      <alignment horizontal="center"/>
    </xf>
    <xf numFmtId="0" fontId="14" fillId="14" borderId="6" xfId="23" applyFont="1" applyFill="1" applyBorder="1" applyAlignment="1">
      <alignment horizontal="left"/>
    </xf>
    <xf numFmtId="0" fontId="15" fillId="0" borderId="20" xfId="23" applyFont="1" applyFill="1" applyBorder="1" applyAlignment="1">
      <alignment horizontal="center"/>
    </xf>
    <xf numFmtId="0" fontId="15" fillId="14" borderId="13" xfId="23" applyFont="1" applyFill="1" applyBorder="1" applyAlignment="1">
      <alignment horizontal="center"/>
    </xf>
    <xf numFmtId="0" fontId="15" fillId="14" borderId="2" xfId="23" applyFont="1" applyFill="1" applyBorder="1" applyAlignment="1">
      <alignment horizontal="center"/>
    </xf>
    <xf numFmtId="0" fontId="14" fillId="7" borderId="7" xfId="23" applyFont="1" applyFill="1" applyBorder="1" applyAlignment="1">
      <alignment horizontal="left"/>
    </xf>
    <xf numFmtId="0" fontId="14" fillId="17" borderId="19" xfId="23" applyFont="1" applyFill="1" applyBorder="1" applyAlignment="1">
      <alignment horizontal="left"/>
    </xf>
    <xf numFmtId="0" fontId="14" fillId="14" borderId="13" xfId="23" applyFont="1" applyFill="1" applyBorder="1" applyAlignment="1">
      <alignment horizontal="left"/>
    </xf>
    <xf numFmtId="0" fontId="14" fillId="16" borderId="7" xfId="23" applyFont="1" applyFill="1" applyBorder="1" applyAlignment="1">
      <alignment horizontal="left"/>
    </xf>
    <xf numFmtId="0" fontId="14" fillId="14" borderId="7" xfId="23" applyFont="1" applyFill="1" applyBorder="1" applyAlignment="1">
      <alignment horizontal="left"/>
    </xf>
    <xf numFmtId="0" fontId="11" fillId="15" borderId="28" xfId="22" applyFont="1" applyFill="1" applyBorder="1" applyAlignment="1">
      <alignment horizontal="center"/>
    </xf>
    <xf numFmtId="0" fontId="0" fillId="0" borderId="0" xfId="0" applyBorder="1"/>
    <xf numFmtId="0" fontId="10" fillId="5" borderId="4" xfId="22" applyFont="1" applyFill="1" applyBorder="1" applyAlignment="1">
      <alignment horizontal="center"/>
    </xf>
    <xf numFmtId="0" fontId="10" fillId="5" borderId="7" xfId="22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167" fontId="11" fillId="18" borderId="7" xfId="22" applyNumberFormat="1" applyFont="1" applyFill="1" applyBorder="1" applyAlignment="1">
      <alignment horizontal="center"/>
    </xf>
    <xf numFmtId="165" fontId="9" fillId="5" borderId="20" xfId="22" applyNumberFormat="1" applyFont="1" applyFill="1" applyBorder="1" applyAlignment="1">
      <alignment horizontal="center"/>
    </xf>
    <xf numFmtId="165" fontId="9" fillId="5" borderId="10" xfId="22" applyNumberFormat="1" applyFont="1" applyFill="1" applyBorder="1" applyAlignment="1">
      <alignment horizontal="center"/>
    </xf>
    <xf numFmtId="165" fontId="9" fillId="5" borderId="0" xfId="22" applyNumberFormat="1" applyFont="1" applyFill="1" applyBorder="1" applyAlignment="1">
      <alignment horizontal="center"/>
    </xf>
    <xf numFmtId="167" fontId="11" fillId="18" borderId="18" xfId="22" applyNumberFormat="1" applyFont="1" applyFill="1" applyBorder="1" applyAlignment="1">
      <alignment horizontal="center"/>
    </xf>
    <xf numFmtId="164" fontId="13" fillId="15" borderId="8" xfId="22" applyNumberFormat="1" applyFont="1" applyFill="1" applyBorder="1" applyAlignment="1">
      <alignment horizontal="center"/>
    </xf>
    <xf numFmtId="166" fontId="13" fillId="15" borderId="18" xfId="22" applyNumberFormat="1" applyFont="1" applyFill="1" applyBorder="1" applyAlignment="1">
      <alignment horizontal="center"/>
    </xf>
    <xf numFmtId="1" fontId="11" fillId="21" borderId="10" xfId="22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horizontal="center"/>
    </xf>
    <xf numFmtId="166" fontId="11" fillId="21" borderId="10" xfId="22" applyNumberFormat="1" applyFont="1" applyFill="1" applyBorder="1" applyAlignment="1">
      <alignment horizontal="center"/>
    </xf>
    <xf numFmtId="0" fontId="13" fillId="21" borderId="10" xfId="0" applyFont="1" applyFill="1" applyBorder="1" applyAlignment="1">
      <alignment horizontal="center"/>
    </xf>
    <xf numFmtId="166" fontId="13" fillId="21" borderId="10" xfId="22" applyNumberFormat="1" applyFont="1" applyFill="1" applyBorder="1" applyAlignment="1">
      <alignment horizontal="center"/>
    </xf>
    <xf numFmtId="164" fontId="13" fillId="21" borderId="10" xfId="22" applyNumberFormat="1" applyFont="1" applyFill="1" applyBorder="1" applyAlignment="1">
      <alignment horizontal="center"/>
    </xf>
    <xf numFmtId="1" fontId="13" fillId="21" borderId="18" xfId="22" applyNumberFormat="1" applyFont="1" applyFill="1" applyBorder="1" applyAlignment="1">
      <alignment horizontal="center"/>
    </xf>
    <xf numFmtId="1" fontId="9" fillId="5" borderId="18" xfId="22" applyNumberFormat="1" applyFont="1" applyFill="1" applyBorder="1" applyAlignment="1">
      <alignment horizontal="center"/>
    </xf>
    <xf numFmtId="1" fontId="13" fillId="15" borderId="2" xfId="22" applyNumberFormat="1" applyFont="1" applyFill="1" applyBorder="1" applyAlignment="1">
      <alignment horizontal="center"/>
    </xf>
    <xf numFmtId="1" fontId="13" fillId="15" borderId="7" xfId="22" applyNumberFormat="1" applyFont="1" applyFill="1" applyBorder="1" applyAlignment="1">
      <alignment horizontal="center"/>
    </xf>
    <xf numFmtId="1" fontId="13" fillId="15" borderId="18" xfId="22" applyNumberFormat="1" applyFont="1" applyFill="1" applyBorder="1" applyAlignment="1">
      <alignment horizontal="center"/>
    </xf>
    <xf numFmtId="1" fontId="13" fillId="15" borderId="8" xfId="22" applyNumberFormat="1" applyFont="1" applyFill="1" applyBorder="1" applyAlignment="1">
      <alignment horizontal="center"/>
    </xf>
    <xf numFmtId="1" fontId="13" fillId="18" borderId="18" xfId="22" applyNumberFormat="1" applyFont="1" applyFill="1" applyBorder="1" applyAlignment="1">
      <alignment horizontal="center"/>
    </xf>
    <xf numFmtId="1" fontId="0" fillId="0" borderId="0" xfId="0" applyNumberFormat="1"/>
    <xf numFmtId="0" fontId="17" fillId="0" borderId="0" xfId="0" applyFont="1" applyBorder="1"/>
    <xf numFmtId="0" fontId="13" fillId="23" borderId="19" xfId="0" applyFont="1" applyFill="1" applyBorder="1" applyAlignment="1">
      <alignment horizontal="center"/>
    </xf>
    <xf numFmtId="0" fontId="15" fillId="24" borderId="4" xfId="23" applyFont="1" applyFill="1" applyBorder="1" applyAlignment="1">
      <alignment horizontal="left"/>
    </xf>
    <xf numFmtId="165" fontId="15" fillId="24" borderId="4" xfId="23" applyNumberFormat="1" applyFont="1" applyFill="1" applyBorder="1" applyAlignment="1">
      <alignment horizontal="left"/>
    </xf>
    <xf numFmtId="2" fontId="15" fillId="24" borderId="4" xfId="23" applyNumberFormat="1" applyFont="1" applyFill="1" applyBorder="1" applyAlignment="1">
      <alignment horizontal="center"/>
    </xf>
    <xf numFmtId="167" fontId="15" fillId="24" borderId="4" xfId="23" applyNumberFormat="1" applyFont="1" applyFill="1" applyBorder="1" applyAlignment="1">
      <alignment horizontal="center"/>
    </xf>
    <xf numFmtId="166" fontId="15" fillId="24" borderId="4" xfId="23" applyNumberFormat="1" applyFont="1" applyFill="1" applyBorder="1" applyAlignment="1">
      <alignment horizontal="left"/>
    </xf>
    <xf numFmtId="1" fontId="15" fillId="24" borderId="4" xfId="23" applyNumberFormat="1" applyFont="1" applyFill="1" applyBorder="1" applyAlignment="1">
      <alignment horizontal="left"/>
    </xf>
    <xf numFmtId="1" fontId="15" fillId="24" borderId="4" xfId="23" applyNumberFormat="1" applyFont="1" applyFill="1" applyBorder="1" applyAlignment="1">
      <alignment horizontal="center"/>
    </xf>
    <xf numFmtId="1" fontId="17" fillId="24" borderId="2" xfId="0" applyNumberFormat="1" applyFont="1" applyFill="1" applyBorder="1"/>
    <xf numFmtId="165" fontId="15" fillId="25" borderId="6" xfId="23" applyNumberFormat="1" applyFont="1" applyFill="1" applyBorder="1" applyAlignment="1">
      <alignment horizontal="left"/>
    </xf>
    <xf numFmtId="1" fontId="15" fillId="25" borderId="4" xfId="23" applyNumberFormat="1" applyFont="1" applyFill="1" applyBorder="1" applyAlignment="1">
      <alignment horizontal="center"/>
    </xf>
    <xf numFmtId="166" fontId="15" fillId="25" borderId="4" xfId="23" applyNumberFormat="1" applyFont="1" applyFill="1" applyBorder="1" applyAlignment="1">
      <alignment horizontal="left"/>
    </xf>
    <xf numFmtId="166" fontId="15" fillId="25" borderId="4" xfId="23" applyNumberFormat="1" applyFont="1" applyFill="1" applyBorder="1" applyAlignment="1">
      <alignment horizontal="center"/>
    </xf>
    <xf numFmtId="0" fontId="17" fillId="25" borderId="4" xfId="0" applyFont="1" applyFill="1" applyBorder="1"/>
    <xf numFmtId="2" fontId="19" fillId="26" borderId="4" xfId="22" applyNumberFormat="1" applyFont="1" applyFill="1" applyBorder="1" applyAlignment="1">
      <alignment horizontal="center"/>
    </xf>
    <xf numFmtId="164" fontId="19" fillId="26" borderId="4" xfId="22" applyNumberFormat="1" applyFont="1" applyFill="1" applyBorder="1" applyAlignment="1">
      <alignment horizontal="center"/>
    </xf>
    <xf numFmtId="1" fontId="19" fillId="26" borderId="2" xfId="22" applyNumberFormat="1" applyFont="1" applyFill="1" applyBorder="1" applyAlignment="1">
      <alignment horizontal="center"/>
    </xf>
    <xf numFmtId="0" fontId="11" fillId="0" borderId="7" xfId="22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1" fontId="11" fillId="0" borderId="7" xfId="22" applyNumberFormat="1" applyFont="1" applyFill="1" applyBorder="1" applyAlignment="1">
      <alignment horizontal="center"/>
    </xf>
    <xf numFmtId="16" fontId="11" fillId="0" borderId="7" xfId="0" applyNumberFormat="1" applyFont="1" applyFill="1" applyBorder="1" applyAlignment="1">
      <alignment horizontal="center"/>
    </xf>
    <xf numFmtId="166" fontId="11" fillId="0" borderId="7" xfId="22" applyNumberFormat="1" applyFont="1" applyFill="1" applyBorder="1" applyAlignment="1">
      <alignment horizontal="center"/>
    </xf>
    <xf numFmtId="1" fontId="11" fillId="0" borderId="0" xfId="22" applyNumberFormat="1" applyFont="1" applyFill="1" applyBorder="1" applyAlignment="1">
      <alignment horizontal="center"/>
    </xf>
    <xf numFmtId="0" fontId="11" fillId="0" borderId="4" xfId="22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1" fontId="11" fillId="0" borderId="6" xfId="22" applyNumberFormat="1" applyFont="1" applyFill="1" applyBorder="1" applyAlignment="1">
      <alignment horizontal="center"/>
    </xf>
    <xf numFmtId="1" fontId="11" fillId="0" borderId="21" xfId="22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1" fontId="11" fillId="0" borderId="34" xfId="22" applyNumberFormat="1" applyFont="1" applyFill="1" applyBorder="1" applyAlignment="1">
      <alignment horizontal="center"/>
    </xf>
    <xf numFmtId="1" fontId="11" fillId="0" borderId="28" xfId="22" applyNumberFormat="1" applyFont="1" applyFill="1" applyBorder="1" applyAlignment="1">
      <alignment horizontal="center"/>
    </xf>
    <xf numFmtId="166" fontId="11" fillId="0" borderId="6" xfId="22" applyNumberFormat="1" applyFont="1" applyFill="1" applyBorder="1" applyAlignment="1">
      <alignment horizontal="center"/>
    </xf>
    <xf numFmtId="166" fontId="11" fillId="0" borderId="8" xfId="22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1" fontId="11" fillId="0" borderId="22" xfId="22" applyNumberFormat="1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2" xfId="22" applyFont="1" applyFill="1" applyBorder="1" applyAlignment="1">
      <alignment horizontal="center"/>
    </xf>
    <xf numFmtId="2" fontId="1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" fontId="11" fillId="0" borderId="15" xfId="22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6" fontId="11" fillId="0" borderId="13" xfId="22" applyNumberFormat="1" applyFont="1" applyFill="1" applyBorder="1" applyAlignment="1">
      <alignment horizontal="center"/>
    </xf>
    <xf numFmtId="1" fontId="11" fillId="0" borderId="13" xfId="22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11" fillId="0" borderId="2" xfId="22" applyNumberFormat="1" applyFont="1" applyFill="1" applyBorder="1" applyAlignment="1">
      <alignment horizontal="center"/>
    </xf>
    <xf numFmtId="1" fontId="11" fillId="0" borderId="10" xfId="22" applyNumberFormat="1" applyFont="1" applyFill="1" applyBorder="1" applyAlignment="1">
      <alignment horizontal="center"/>
    </xf>
    <xf numFmtId="1" fontId="11" fillId="0" borderId="8" xfId="22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" fontId="11" fillId="0" borderId="4" xfId="22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166" fontId="13" fillId="23" borderId="7" xfId="0" applyNumberFormat="1" applyFont="1" applyFill="1" applyBorder="1" applyAlignment="1">
      <alignment horizontal="center"/>
    </xf>
    <xf numFmtId="0" fontId="13" fillId="23" borderId="2" xfId="0" applyFont="1" applyFill="1" applyBorder="1" applyAlignment="1">
      <alignment horizontal="center"/>
    </xf>
    <xf numFmtId="0" fontId="11" fillId="15" borderId="11" xfId="0" applyFont="1" applyFill="1" applyBorder="1" applyAlignment="1">
      <alignment horizontal="center"/>
    </xf>
    <xf numFmtId="0" fontId="13" fillId="23" borderId="15" xfId="0" applyFont="1" applyFill="1" applyBorder="1" applyAlignment="1">
      <alignment horizontal="center"/>
    </xf>
    <xf numFmtId="0" fontId="11" fillId="19" borderId="28" xfId="22" applyFont="1" applyFill="1" applyBorder="1" applyAlignment="1">
      <alignment horizontal="center"/>
    </xf>
    <xf numFmtId="0" fontId="11" fillId="19" borderId="7" xfId="22" applyFont="1" applyFill="1" applyBorder="1" applyAlignment="1">
      <alignment horizontal="center"/>
    </xf>
    <xf numFmtId="0" fontId="9" fillId="14" borderId="73" xfId="22" applyFont="1" applyFill="1" applyBorder="1" applyAlignment="1">
      <alignment horizontal="center" vertical="center"/>
    </xf>
    <xf numFmtId="0" fontId="11" fillId="20" borderId="20" xfId="22" applyFont="1" applyFill="1" applyBorder="1" applyAlignment="1">
      <alignment horizontal="center"/>
    </xf>
    <xf numFmtId="0" fontId="11" fillId="21" borderId="10" xfId="22" applyFont="1" applyFill="1" applyBorder="1" applyAlignment="1">
      <alignment horizontal="center"/>
    </xf>
    <xf numFmtId="2" fontId="12" fillId="22" borderId="10" xfId="0" applyNumberFormat="1" applyFont="1" applyFill="1" applyBorder="1" applyAlignment="1">
      <alignment horizontal="center"/>
    </xf>
    <xf numFmtId="0" fontId="10" fillId="14" borderId="72" xfId="22" applyFont="1" applyFill="1" applyBorder="1" applyAlignment="1">
      <alignment horizontal="center" vertical="center"/>
    </xf>
    <xf numFmtId="0" fontId="10" fillId="14" borderId="30" xfId="22" applyFont="1" applyFill="1" applyBorder="1" applyAlignment="1">
      <alignment horizontal="center" vertical="center"/>
    </xf>
    <xf numFmtId="0" fontId="10" fillId="14" borderId="31" xfId="22" applyFont="1" applyFill="1" applyBorder="1" applyAlignment="1">
      <alignment horizontal="center" vertical="center"/>
    </xf>
    <xf numFmtId="0" fontId="10" fillId="14" borderId="79" xfId="22" applyFont="1" applyFill="1" applyBorder="1" applyAlignment="1">
      <alignment horizontal="center" vertical="center"/>
    </xf>
    <xf numFmtId="0" fontId="10" fillId="14" borderId="78" xfId="22" applyFont="1" applyFill="1" applyBorder="1" applyAlignment="1">
      <alignment horizontal="center" vertical="center"/>
    </xf>
    <xf numFmtId="0" fontId="10" fillId="14" borderId="80" xfId="22" applyFont="1" applyFill="1" applyBorder="1" applyAlignment="1">
      <alignment horizontal="center" vertical="center"/>
    </xf>
    <xf numFmtId="0" fontId="6" fillId="13" borderId="22" xfId="22" applyFont="1" applyFill="1" applyBorder="1" applyAlignment="1">
      <alignment horizontal="center"/>
    </xf>
    <xf numFmtId="0" fontId="6" fillId="13" borderId="28" xfId="22" applyFont="1" applyFill="1" applyBorder="1" applyAlignment="1">
      <alignment horizontal="center"/>
    </xf>
    <xf numFmtId="0" fontId="10" fillId="14" borderId="72" xfId="22" applyFont="1" applyFill="1" applyBorder="1" applyAlignment="1">
      <alignment horizontal="center" vertical="center" wrapText="1"/>
    </xf>
    <xf numFmtId="0" fontId="10" fillId="14" borderId="31" xfId="22" applyFont="1" applyFill="1" applyBorder="1" applyAlignment="1">
      <alignment horizontal="center" vertical="center" wrapText="1"/>
    </xf>
    <xf numFmtId="1" fontId="11" fillId="0" borderId="29" xfId="22" applyNumberFormat="1" applyFont="1" applyFill="1" applyBorder="1" applyAlignment="1">
      <alignment horizontal="center"/>
    </xf>
    <xf numFmtId="166" fontId="11" fillId="15" borderId="4" xfId="22" applyNumberFormat="1" applyFont="1" applyFill="1" applyBorder="1" applyAlignment="1">
      <alignment horizontal="center"/>
    </xf>
    <xf numFmtId="166" fontId="13" fillId="23" borderId="4" xfId="0" applyNumberFormat="1" applyFont="1" applyFill="1" applyBorder="1" applyAlignment="1">
      <alignment horizontal="center"/>
    </xf>
    <xf numFmtId="16" fontId="11" fillId="15" borderId="2" xfId="0" applyNumberFormat="1" applyFont="1" applyFill="1" applyBorder="1" applyAlignment="1">
      <alignment horizontal="center"/>
    </xf>
    <xf numFmtId="0" fontId="11" fillId="15" borderId="48" xfId="0" applyFont="1" applyFill="1" applyBorder="1" applyAlignment="1">
      <alignment horizontal="center"/>
    </xf>
    <xf numFmtId="167" fontId="11" fillId="18" borderId="19" xfId="22" applyNumberFormat="1" applyFont="1" applyFill="1" applyBorder="1" applyAlignment="1">
      <alignment horizontal="center"/>
    </xf>
    <xf numFmtId="0" fontId="11" fillId="25" borderId="7" xfId="22" applyFont="1" applyFill="1" applyBorder="1" applyAlignment="1">
      <alignment horizontal="center"/>
    </xf>
    <xf numFmtId="0" fontId="11" fillId="25" borderId="15" xfId="22" applyFont="1" applyFill="1" applyBorder="1" applyAlignment="1">
      <alignment horizontal="center"/>
    </xf>
    <xf numFmtId="0" fontId="11" fillId="25" borderId="8" xfId="22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27" borderId="4" xfId="22" applyFont="1" applyFill="1" applyBorder="1" applyAlignment="1">
      <alignment horizontal="center"/>
    </xf>
    <xf numFmtId="0" fontId="11" fillId="27" borderId="10" xfId="22" applyFont="1" applyFill="1" applyBorder="1" applyAlignment="1">
      <alignment horizontal="center"/>
    </xf>
    <xf numFmtId="0" fontId="11" fillId="28" borderId="10" xfId="22" applyFont="1" applyFill="1" applyBorder="1" applyAlignment="1">
      <alignment horizontal="center"/>
    </xf>
    <xf numFmtId="0" fontId="11" fillId="29" borderId="2" xfId="22" applyFont="1" applyFill="1" applyBorder="1" applyAlignment="1">
      <alignment horizontal="center"/>
    </xf>
    <xf numFmtId="0" fontId="11" fillId="27" borderId="7" xfId="22" applyFont="1" applyFill="1" applyBorder="1" applyAlignment="1">
      <alignment horizontal="center"/>
    </xf>
    <xf numFmtId="0" fontId="13" fillId="23" borderId="8" xfId="0" applyFont="1" applyFill="1" applyBorder="1" applyAlignment="1">
      <alignment horizontal="center"/>
    </xf>
    <xf numFmtId="0" fontId="11" fillId="0" borderId="88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11" fillId="0" borderId="18" xfId="22" applyFont="1" applyFill="1" applyBorder="1" applyAlignment="1">
      <alignment horizontal="center"/>
    </xf>
    <xf numFmtId="0" fontId="11" fillId="0" borderId="94" xfId="22" applyFont="1" applyFill="1" applyBorder="1" applyAlignment="1">
      <alignment horizontal="center"/>
    </xf>
    <xf numFmtId="0" fontId="11" fillId="30" borderId="4" xfId="22" applyFont="1" applyFill="1" applyBorder="1" applyAlignment="1">
      <alignment horizontal="center"/>
    </xf>
    <xf numFmtId="1" fontId="11" fillId="30" borderId="29" xfId="22" applyNumberFormat="1" applyFont="1" applyFill="1" applyBorder="1" applyAlignment="1">
      <alignment horizontal="center"/>
    </xf>
    <xf numFmtId="166" fontId="11" fillId="30" borderId="4" xfId="22" applyNumberFormat="1" applyFont="1" applyFill="1" applyBorder="1" applyAlignment="1">
      <alignment horizontal="center"/>
    </xf>
    <xf numFmtId="0" fontId="13" fillId="30" borderId="0" xfId="0" applyFont="1" applyFill="1" applyBorder="1" applyAlignment="1">
      <alignment horizontal="center"/>
    </xf>
    <xf numFmtId="0" fontId="11" fillId="30" borderId="0" xfId="0" applyFont="1" applyFill="1" applyBorder="1" applyAlignment="1">
      <alignment horizontal="center"/>
    </xf>
    <xf numFmtId="0" fontId="11" fillId="30" borderId="10" xfId="0" applyFont="1" applyFill="1" applyBorder="1" applyAlignment="1">
      <alignment horizontal="center"/>
    </xf>
    <xf numFmtId="0" fontId="13" fillId="23" borderId="10" xfId="0" applyFont="1" applyFill="1" applyBorder="1" applyAlignment="1">
      <alignment horizontal="center"/>
    </xf>
    <xf numFmtId="166" fontId="13" fillId="23" borderId="10" xfId="22" applyNumberFormat="1" applyFont="1" applyFill="1" applyBorder="1" applyAlignment="1">
      <alignment horizontal="center"/>
    </xf>
    <xf numFmtId="164" fontId="13" fillId="23" borderId="10" xfId="22" applyNumberFormat="1" applyFont="1" applyFill="1" applyBorder="1" applyAlignment="1">
      <alignment horizontal="center"/>
    </xf>
    <xf numFmtId="1" fontId="13" fillId="23" borderId="18" xfId="22" applyNumberFormat="1" applyFont="1" applyFill="1" applyBorder="1" applyAlignment="1">
      <alignment horizontal="center"/>
    </xf>
    <xf numFmtId="0" fontId="11" fillId="30" borderId="6" xfId="22" applyFont="1" applyFill="1" applyBorder="1" applyAlignment="1">
      <alignment horizontal="center"/>
    </xf>
    <xf numFmtId="2" fontId="12" fillId="30" borderId="29" xfId="0" applyNumberFormat="1" applyFont="1" applyFill="1" applyBorder="1" applyAlignment="1">
      <alignment horizontal="center"/>
    </xf>
    <xf numFmtId="0" fontId="11" fillId="30" borderId="4" xfId="0" applyFont="1" applyFill="1" applyBorder="1" applyAlignment="1">
      <alignment horizontal="center"/>
    </xf>
    <xf numFmtId="1" fontId="11" fillId="30" borderId="4" xfId="22" applyNumberFormat="1" applyFont="1" applyFill="1" applyBorder="1" applyAlignment="1">
      <alignment horizontal="center"/>
    </xf>
    <xf numFmtId="0" fontId="13" fillId="23" borderId="18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31" borderId="102" xfId="0" applyFill="1" applyBorder="1" applyAlignment="1">
      <alignment horizontal="center"/>
    </xf>
    <xf numFmtId="0" fontId="0" fillId="31" borderId="103" xfId="0" applyFill="1" applyBorder="1" applyAlignment="1">
      <alignment horizontal="center"/>
    </xf>
    <xf numFmtId="0" fontId="0" fillId="31" borderId="104" xfId="0" applyFill="1" applyBorder="1" applyAlignment="1">
      <alignment horizontal="center"/>
    </xf>
    <xf numFmtId="0" fontId="0" fillId="31" borderId="105" xfId="0" applyFill="1" applyBorder="1" applyAlignment="1">
      <alignment horizontal="center"/>
    </xf>
    <xf numFmtId="0" fontId="0" fillId="31" borderId="106" xfId="0" applyFill="1" applyBorder="1" applyAlignment="1">
      <alignment horizontal="center"/>
    </xf>
    <xf numFmtId="0" fontId="0" fillId="31" borderId="107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31" borderId="108" xfId="0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24" fillId="25" borderId="100" xfId="0" applyFont="1" applyFill="1" applyBorder="1" applyAlignment="1">
      <alignment horizontal="center"/>
    </xf>
    <xf numFmtId="0" fontId="24" fillId="25" borderId="112" xfId="0" applyFont="1" applyFill="1" applyBorder="1" applyAlignment="1">
      <alignment horizontal="center"/>
    </xf>
    <xf numFmtId="0" fontId="24" fillId="25" borderId="101" xfId="0" applyFont="1" applyFill="1" applyBorder="1" applyAlignment="1">
      <alignment horizontal="center"/>
    </xf>
    <xf numFmtId="0" fontId="24" fillId="25" borderId="103" xfId="0" applyFont="1" applyFill="1" applyBorder="1" applyAlignment="1">
      <alignment horizontal="center"/>
    </xf>
    <xf numFmtId="0" fontId="0" fillId="0" borderId="102" xfId="0" applyBorder="1" applyAlignment="1">
      <alignment horizontal="center"/>
    </xf>
    <xf numFmtId="168" fontId="0" fillId="27" borderId="104" xfId="0" applyNumberFormat="1" applyFill="1" applyBorder="1" applyAlignment="1">
      <alignment horizontal="center"/>
    </xf>
    <xf numFmtId="168" fontId="0" fillId="32" borderId="102" xfId="0" applyNumberFormat="1" applyFill="1" applyBorder="1" applyAlignment="1">
      <alignment horizontal="center"/>
    </xf>
    <xf numFmtId="168" fontId="0" fillId="0" borderId="104" xfId="0" applyNumberFormat="1" applyBorder="1" applyAlignment="1">
      <alignment horizontal="center"/>
    </xf>
    <xf numFmtId="168" fontId="0" fillId="0" borderId="102" xfId="0" applyNumberFormat="1" applyBorder="1" applyAlignment="1">
      <alignment horizontal="center"/>
    </xf>
    <xf numFmtId="168" fontId="0" fillId="0" borderId="113" xfId="0" applyNumberFormat="1" applyBorder="1" applyAlignment="1">
      <alignment horizontal="center"/>
    </xf>
    <xf numFmtId="0" fontId="24" fillId="25" borderId="114" xfId="0" applyFont="1" applyFill="1" applyBorder="1" applyAlignment="1">
      <alignment horizontal="center"/>
    </xf>
    <xf numFmtId="168" fontId="0" fillId="27" borderId="53" xfId="0" applyNumberFormat="1" applyFill="1" applyBorder="1" applyAlignment="1">
      <alignment horizontal="center"/>
    </xf>
    <xf numFmtId="168" fontId="0" fillId="32" borderId="109" xfId="0" applyNumberFormat="1" applyFill="1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168" fontId="0" fillId="0" borderId="109" xfId="0" applyNumberFormat="1" applyBorder="1" applyAlignment="1">
      <alignment horizontal="center"/>
    </xf>
    <xf numFmtId="168" fontId="0" fillId="0" borderId="105" xfId="0" applyNumberFormat="1" applyBorder="1" applyAlignment="1">
      <alignment horizontal="center"/>
    </xf>
    <xf numFmtId="0" fontId="24" fillId="25" borderId="108" xfId="0" applyFont="1" applyFill="1" applyBorder="1" applyAlignment="1">
      <alignment horizontal="center"/>
    </xf>
    <xf numFmtId="168" fontId="0" fillId="27" borderId="106" xfId="0" applyNumberFormat="1" applyFill="1" applyBorder="1" applyAlignment="1">
      <alignment horizontal="center"/>
    </xf>
    <xf numFmtId="168" fontId="0" fillId="32" borderId="105" xfId="0" applyNumberFormat="1" applyFill="1" applyBorder="1" applyAlignment="1">
      <alignment horizontal="center"/>
    </xf>
    <xf numFmtId="168" fontId="0" fillId="0" borderId="106" xfId="0" applyNumberFormat="1" applyBorder="1" applyAlignment="1">
      <alignment horizontal="center"/>
    </xf>
    <xf numFmtId="168" fontId="0" fillId="0" borderId="100" xfId="0" applyNumberFormat="1" applyBorder="1" applyAlignment="1">
      <alignment horizontal="center"/>
    </xf>
    <xf numFmtId="168" fontId="0" fillId="0" borderId="115" xfId="0" applyNumberFormat="1" applyBorder="1" applyAlignment="1">
      <alignment horizontal="center"/>
    </xf>
    <xf numFmtId="0" fontId="0" fillId="0" borderId="116" xfId="0" applyBorder="1" applyAlignment="1">
      <alignment horizontal="center"/>
    </xf>
    <xf numFmtId="168" fontId="0" fillId="0" borderId="117" xfId="0" applyNumberFormat="1" applyBorder="1" applyAlignment="1">
      <alignment horizontal="center"/>
    </xf>
    <xf numFmtId="0" fontId="0" fillId="25" borderId="105" xfId="0" applyFill="1" applyBorder="1" applyAlignment="1">
      <alignment horizontal="center"/>
    </xf>
    <xf numFmtId="168" fontId="0" fillId="27" borderId="105" xfId="0" applyNumberFormat="1" applyFill="1" applyBorder="1" applyAlignment="1">
      <alignment horizontal="center"/>
    </xf>
    <xf numFmtId="168" fontId="0" fillId="0" borderId="100" xfId="0" applyNumberFormat="1" applyFill="1" applyBorder="1" applyAlignment="1">
      <alignment horizontal="center"/>
    </xf>
    <xf numFmtId="0" fontId="0" fillId="25" borderId="108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168" fontId="0" fillId="32" borderId="107" xfId="0" applyNumberFormat="1" applyFill="1" applyBorder="1" applyAlignment="1">
      <alignment horizontal="center"/>
    </xf>
    <xf numFmtId="168" fontId="0" fillId="0" borderId="118" xfId="0" applyNumberFormat="1" applyBorder="1" applyAlignment="1">
      <alignment horizontal="center"/>
    </xf>
    <xf numFmtId="0" fontId="0" fillId="25" borderId="110" xfId="0" applyFill="1" applyBorder="1" applyAlignment="1">
      <alignment horizontal="center"/>
    </xf>
    <xf numFmtId="168" fontId="0" fillId="27" borderId="110" xfId="0" applyNumberFormat="1" applyFill="1" applyBorder="1" applyAlignment="1">
      <alignment horizontal="center"/>
    </xf>
    <xf numFmtId="168" fontId="0" fillId="33" borderId="110" xfId="0" applyNumberFormat="1" applyFill="1" applyBorder="1" applyAlignment="1">
      <alignment horizontal="center"/>
    </xf>
    <xf numFmtId="168" fontId="0" fillId="0" borderId="110" xfId="0" applyNumberFormat="1" applyBorder="1" applyAlignment="1">
      <alignment horizontal="center"/>
    </xf>
    <xf numFmtId="168" fontId="0" fillId="0" borderId="119" xfId="0" applyNumberFormat="1" applyBorder="1" applyAlignment="1">
      <alignment horizontal="center"/>
    </xf>
    <xf numFmtId="0" fontId="0" fillId="0" borderId="118" xfId="0" applyBorder="1"/>
    <xf numFmtId="0" fontId="0" fillId="0" borderId="100" xfId="0" applyBorder="1"/>
    <xf numFmtId="0" fontId="0" fillId="0" borderId="117" xfId="0" applyBorder="1" applyAlignment="1">
      <alignment horizontal="center"/>
    </xf>
    <xf numFmtId="0" fontId="26" fillId="34" borderId="105" xfId="22" applyFont="1" applyFill="1" applyBorder="1" applyAlignment="1">
      <alignment horizontal="center"/>
    </xf>
    <xf numFmtId="0" fontId="11" fillId="34" borderId="4" xfId="22" applyFont="1" applyFill="1" applyBorder="1" applyAlignment="1">
      <alignment horizontal="center"/>
    </xf>
    <xf numFmtId="166" fontId="11" fillId="0" borderId="15" xfId="22" applyNumberFormat="1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13" fillId="36" borderId="12" xfId="0" applyFont="1" applyFill="1" applyBorder="1" applyAlignment="1">
      <alignment horizontal="center"/>
    </xf>
    <xf numFmtId="0" fontId="13" fillId="36" borderId="59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/>
    </xf>
    <xf numFmtId="0" fontId="13" fillId="36" borderId="46" xfId="0" applyFont="1" applyFill="1" applyBorder="1" applyAlignment="1">
      <alignment horizontal="center"/>
    </xf>
    <xf numFmtId="0" fontId="13" fillId="36" borderId="55" xfId="0" applyFont="1" applyFill="1" applyBorder="1" applyAlignment="1">
      <alignment horizontal="center"/>
    </xf>
    <xf numFmtId="0" fontId="13" fillId="36" borderId="37" xfId="0" applyFont="1" applyFill="1" applyBorder="1" applyAlignment="1">
      <alignment horizontal="center"/>
    </xf>
    <xf numFmtId="0" fontId="13" fillId="36" borderId="95" xfId="0" applyFont="1" applyFill="1" applyBorder="1" applyAlignment="1">
      <alignment horizontal="center"/>
    </xf>
    <xf numFmtId="0" fontId="13" fillId="36" borderId="36" xfId="0" applyFont="1" applyFill="1" applyBorder="1" applyAlignment="1">
      <alignment horizontal="center"/>
    </xf>
    <xf numFmtId="0" fontId="11" fillId="36" borderId="3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11" fillId="35" borderId="69" xfId="0" applyFont="1" applyFill="1" applyBorder="1" applyAlignment="1">
      <alignment horizontal="center"/>
    </xf>
    <xf numFmtId="0" fontId="11" fillId="35" borderId="92" xfId="0" applyFont="1" applyFill="1" applyBorder="1" applyAlignment="1">
      <alignment horizontal="center"/>
    </xf>
    <xf numFmtId="0" fontId="11" fillId="36" borderId="58" xfId="0" applyFont="1" applyFill="1" applyBorder="1" applyAlignment="1">
      <alignment horizontal="center"/>
    </xf>
    <xf numFmtId="0" fontId="11" fillId="36" borderId="53" xfId="0" applyFont="1" applyFill="1" applyBorder="1" applyAlignment="1">
      <alignment horizontal="center"/>
    </xf>
    <xf numFmtId="0" fontId="11" fillId="36" borderId="9" xfId="0" applyFont="1" applyFill="1" applyBorder="1" applyAlignment="1">
      <alignment horizontal="center"/>
    </xf>
    <xf numFmtId="0" fontId="11" fillId="36" borderId="121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93" xfId="0" applyFont="1" applyFill="1" applyBorder="1" applyAlignment="1">
      <alignment horizontal="center"/>
    </xf>
    <xf numFmtId="0" fontId="11" fillId="35" borderId="3" xfId="0" applyFont="1" applyFill="1" applyBorder="1" applyAlignment="1">
      <alignment horizontal="center"/>
    </xf>
    <xf numFmtId="0" fontId="11" fillId="35" borderId="60" xfId="0" applyFont="1" applyFill="1" applyBorder="1" applyAlignment="1">
      <alignment horizontal="center"/>
    </xf>
    <xf numFmtId="0" fontId="11" fillId="35" borderId="120" xfId="0" applyFont="1" applyFill="1" applyBorder="1" applyAlignment="1">
      <alignment horizontal="center"/>
    </xf>
    <xf numFmtId="0" fontId="11" fillId="35" borderId="43" xfId="0" applyFont="1" applyFill="1" applyBorder="1" applyAlignment="1">
      <alignment horizontal="center"/>
    </xf>
    <xf numFmtId="0" fontId="11" fillId="36" borderId="92" xfId="0" applyFont="1" applyFill="1" applyBorder="1" applyAlignment="1">
      <alignment horizontal="center"/>
    </xf>
    <xf numFmtId="0" fontId="11" fillId="36" borderId="54" xfId="0" applyFont="1" applyFill="1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5" borderId="9" xfId="0" applyFont="1" applyFill="1" applyBorder="1" applyAlignment="1">
      <alignment horizontal="center"/>
    </xf>
    <xf numFmtId="0" fontId="11" fillId="35" borderId="121" xfId="0" applyFont="1" applyFill="1" applyBorder="1" applyAlignment="1">
      <alignment horizontal="center"/>
    </xf>
    <xf numFmtId="0" fontId="11" fillId="35" borderId="1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6" borderId="45" xfId="0" applyFont="1" applyFill="1" applyBorder="1" applyAlignment="1">
      <alignment horizontal="center"/>
    </xf>
    <xf numFmtId="0" fontId="13" fillId="36" borderId="50" xfId="0" applyFont="1" applyFill="1" applyBorder="1" applyAlignment="1">
      <alignment horizontal="center"/>
    </xf>
    <xf numFmtId="0" fontId="13" fillId="35" borderId="96" xfId="0" applyFont="1" applyFill="1" applyBorder="1" applyAlignment="1">
      <alignment horizontal="center"/>
    </xf>
    <xf numFmtId="0" fontId="13" fillId="36" borderId="98" xfId="0" applyFont="1" applyFill="1" applyBorder="1" applyAlignment="1">
      <alignment horizontal="center"/>
    </xf>
    <xf numFmtId="0" fontId="13" fillId="36" borderId="106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13" fillId="36" borderId="53" xfId="0" applyFont="1" applyFill="1" applyBorder="1" applyAlignment="1">
      <alignment horizontal="center"/>
    </xf>
    <xf numFmtId="0" fontId="11" fillId="36" borderId="97" xfId="0" applyFont="1" applyFill="1" applyBorder="1" applyAlignment="1">
      <alignment horizontal="center"/>
    </xf>
    <xf numFmtId="0" fontId="11" fillId="36" borderId="39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5" borderId="39" xfId="0" applyFont="1" applyFill="1" applyBorder="1" applyAlignment="1">
      <alignment horizontal="center"/>
    </xf>
    <xf numFmtId="0" fontId="11" fillId="35" borderId="70" xfId="0" applyFont="1" applyFill="1" applyBorder="1" applyAlignment="1">
      <alignment horizontal="center"/>
    </xf>
    <xf numFmtId="0" fontId="11" fillId="36" borderId="70" xfId="0" applyFont="1" applyFill="1" applyBorder="1" applyAlignment="1">
      <alignment horizontal="center"/>
    </xf>
    <xf numFmtId="0" fontId="11" fillId="36" borderId="90" xfId="0" applyFont="1" applyFill="1" applyBorder="1" applyAlignment="1">
      <alignment horizontal="center"/>
    </xf>
    <xf numFmtId="0" fontId="11" fillId="36" borderId="61" xfId="0" applyFont="1" applyFill="1" applyBorder="1" applyAlignment="1">
      <alignment horizontal="center"/>
    </xf>
    <xf numFmtId="0" fontId="11" fillId="35" borderId="40" xfId="0" applyFont="1" applyFill="1" applyBorder="1" applyAlignment="1">
      <alignment horizontal="center"/>
    </xf>
    <xf numFmtId="0" fontId="13" fillId="36" borderId="39" xfId="0" applyFont="1" applyFill="1" applyBorder="1" applyAlignment="1">
      <alignment horizontal="center"/>
    </xf>
    <xf numFmtId="0" fontId="11" fillId="35" borderId="52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1" fillId="36" borderId="106" xfId="0" applyFont="1" applyFill="1" applyBorder="1" applyAlignment="1">
      <alignment horizontal="center"/>
    </xf>
    <xf numFmtId="0" fontId="11" fillId="35" borderId="89" xfId="0" applyFont="1" applyFill="1" applyBorder="1" applyAlignment="1">
      <alignment horizontal="center"/>
    </xf>
    <xf numFmtId="0" fontId="11" fillId="35" borderId="61" xfId="0" applyFont="1" applyFill="1" applyBorder="1" applyAlignment="1">
      <alignment horizontal="center"/>
    </xf>
    <xf numFmtId="0" fontId="11" fillId="36" borderId="99" xfId="0" applyFont="1" applyFill="1" applyBorder="1" applyAlignment="1">
      <alignment horizontal="center"/>
    </xf>
    <xf numFmtId="0" fontId="11" fillId="35" borderId="106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11" fillId="36" borderId="68" xfId="0" applyFont="1" applyFill="1" applyBorder="1" applyAlignment="1">
      <alignment horizontal="center"/>
    </xf>
    <xf numFmtId="0" fontId="11" fillId="35" borderId="51" xfId="0" applyFont="1" applyFill="1" applyBorder="1" applyAlignment="1">
      <alignment horizontal="center"/>
    </xf>
    <xf numFmtId="0" fontId="13" fillId="35" borderId="43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3" fillId="35" borderId="99" xfId="0" applyFont="1" applyFill="1" applyBorder="1" applyAlignment="1">
      <alignment horizontal="center"/>
    </xf>
    <xf numFmtId="0" fontId="11" fillId="36" borderId="51" xfId="0" applyFont="1" applyFill="1" applyBorder="1" applyAlignment="1">
      <alignment horizontal="center"/>
    </xf>
    <xf numFmtId="0" fontId="13" fillId="35" borderId="3" xfId="0" applyFont="1" applyFill="1" applyBorder="1" applyAlignment="1">
      <alignment horizontal="center"/>
    </xf>
    <xf numFmtId="0" fontId="13" fillId="36" borderId="44" xfId="0" applyFont="1" applyFill="1" applyBorder="1" applyAlignment="1">
      <alignment horizontal="center"/>
    </xf>
    <xf numFmtId="0" fontId="10" fillId="14" borderId="75" xfId="22" applyFont="1" applyFill="1" applyBorder="1" applyAlignment="1">
      <alignment horizontal="center" vertical="center"/>
    </xf>
    <xf numFmtId="0" fontId="10" fillId="14" borderId="76" xfId="22" applyFont="1" applyFill="1" applyBorder="1" applyAlignment="1">
      <alignment horizontal="center" vertical="center"/>
    </xf>
    <xf numFmtId="0" fontId="10" fillId="14" borderId="81" xfId="22" applyFont="1" applyFill="1" applyBorder="1" applyAlignment="1">
      <alignment horizontal="center" vertical="center"/>
    </xf>
    <xf numFmtId="0" fontId="10" fillId="14" borderId="77" xfId="22" applyFont="1" applyFill="1" applyBorder="1" applyAlignment="1">
      <alignment horizontal="center" vertical="center"/>
    </xf>
    <xf numFmtId="0" fontId="10" fillId="14" borderId="82" xfId="22" applyFont="1" applyFill="1" applyBorder="1" applyAlignment="1">
      <alignment horizontal="center" vertical="center"/>
    </xf>
    <xf numFmtId="1" fontId="10" fillId="14" borderId="83" xfId="22" applyNumberFormat="1" applyFont="1" applyFill="1" applyBorder="1" applyAlignment="1">
      <alignment horizontal="center" vertical="center" wrapText="1"/>
    </xf>
    <xf numFmtId="1" fontId="10" fillId="14" borderId="84" xfId="22" applyNumberFormat="1" applyFont="1" applyFill="1" applyBorder="1" applyAlignment="1">
      <alignment horizontal="center" vertical="center" wrapText="1"/>
    </xf>
    <xf numFmtId="0" fontId="8" fillId="13" borderId="1" xfId="22" applyFont="1" applyFill="1" applyBorder="1" applyAlignment="1">
      <alignment horizontal="center" vertical="center"/>
    </xf>
    <xf numFmtId="0" fontId="8" fillId="13" borderId="86" xfId="22" applyFont="1" applyFill="1" applyBorder="1" applyAlignment="1">
      <alignment horizontal="center" vertical="center"/>
    </xf>
    <xf numFmtId="0" fontId="8" fillId="13" borderId="87" xfId="22" applyFont="1" applyFill="1" applyBorder="1" applyAlignment="1">
      <alignment horizontal="center" vertical="center"/>
    </xf>
    <xf numFmtId="0" fontId="8" fillId="13" borderId="85" xfId="22" applyFont="1" applyFill="1" applyBorder="1" applyAlignment="1">
      <alignment horizontal="center" vertical="center"/>
    </xf>
    <xf numFmtId="0" fontId="10" fillId="14" borderId="74" xfId="22" applyFont="1" applyFill="1" applyBorder="1" applyAlignment="1">
      <alignment horizontal="center" vertical="center" wrapText="1"/>
    </xf>
    <xf numFmtId="0" fontId="10" fillId="14" borderId="78" xfId="22" applyFont="1" applyFill="1" applyBorder="1" applyAlignment="1">
      <alignment horizontal="center" vertical="center" wrapText="1"/>
    </xf>
    <xf numFmtId="0" fontId="10" fillId="14" borderId="74" xfId="22" applyFont="1" applyFill="1" applyBorder="1" applyAlignment="1">
      <alignment horizontal="center" vertical="center"/>
    </xf>
    <xf numFmtId="0" fontId="10" fillId="14" borderId="78" xfId="22" applyFont="1" applyFill="1" applyBorder="1" applyAlignment="1">
      <alignment horizontal="center" vertical="center"/>
    </xf>
    <xf numFmtId="165" fontId="9" fillId="5" borderId="16" xfId="22" applyNumberFormat="1" applyFont="1" applyFill="1" applyBorder="1" applyAlignment="1">
      <alignment horizontal="center"/>
    </xf>
    <xf numFmtId="165" fontId="9" fillId="5" borderId="17" xfId="22" applyNumberFormat="1" applyFont="1" applyFill="1" applyBorder="1" applyAlignment="1">
      <alignment horizontal="center"/>
    </xf>
    <xf numFmtId="165" fontId="9" fillId="5" borderId="5" xfId="22" applyNumberFormat="1" applyFont="1" applyFill="1" applyBorder="1" applyAlignment="1">
      <alignment horizontal="center"/>
    </xf>
    <xf numFmtId="165" fontId="9" fillId="5" borderId="26" xfId="22" applyNumberFormat="1" applyFont="1" applyFill="1" applyBorder="1" applyAlignment="1">
      <alignment horizontal="center"/>
    </xf>
    <xf numFmtId="165" fontId="9" fillId="5" borderId="2" xfId="22" applyNumberFormat="1" applyFont="1" applyFill="1" applyBorder="1" applyAlignment="1">
      <alignment horizontal="center"/>
    </xf>
    <xf numFmtId="165" fontId="9" fillId="5" borderId="35" xfId="22" applyNumberFormat="1" applyFont="1" applyFill="1" applyBorder="1" applyAlignment="1">
      <alignment horizontal="center"/>
    </xf>
    <xf numFmtId="165" fontId="9" fillId="5" borderId="33" xfId="22" applyNumberFormat="1" applyFont="1" applyFill="1" applyBorder="1" applyAlignment="1">
      <alignment horizontal="center"/>
    </xf>
    <xf numFmtId="165" fontId="9" fillId="5" borderId="62" xfId="22" applyNumberFormat="1" applyFont="1" applyFill="1" applyBorder="1" applyAlignment="1">
      <alignment horizontal="center"/>
    </xf>
    <xf numFmtId="49" fontId="21" fillId="0" borderId="0" xfId="24" applyNumberFormat="1" applyFont="1" applyBorder="1" applyAlignment="1">
      <alignment horizontal="center"/>
    </xf>
    <xf numFmtId="165" fontId="9" fillId="5" borderId="31" xfId="22" applyNumberFormat="1" applyFont="1" applyFill="1" applyBorder="1" applyAlignment="1">
      <alignment horizontal="center"/>
    </xf>
    <xf numFmtId="165" fontId="9" fillId="5" borderId="32" xfId="22" applyNumberFormat="1" applyFont="1" applyFill="1" applyBorder="1" applyAlignment="1">
      <alignment horizontal="center"/>
    </xf>
    <xf numFmtId="165" fontId="9" fillId="5" borderId="30" xfId="2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3" fillId="26" borderId="2" xfId="22" applyNumberFormat="1" applyFont="1" applyFill="1" applyBorder="1" applyAlignment="1">
      <alignment horizontal="center"/>
    </xf>
    <xf numFmtId="164" fontId="13" fillId="26" borderId="7" xfId="22" applyNumberFormat="1" applyFont="1" applyFill="1" applyBorder="1" applyAlignment="1">
      <alignment horizontal="center"/>
    </xf>
    <xf numFmtId="167" fontId="13" fillId="26" borderId="7" xfId="22" applyNumberFormat="1" applyFont="1" applyFill="1" applyBorder="1" applyAlignment="1">
      <alignment horizontal="center"/>
    </xf>
    <xf numFmtId="164" fontId="13" fillId="26" borderId="8" xfId="22" applyNumberFormat="1" applyFont="1" applyFill="1" applyBorder="1" applyAlignment="1">
      <alignment horizontal="center"/>
    </xf>
  </cellXfs>
  <cellStyles count="2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_Sheet1" xfId="22"/>
    <cellStyle name="Normal_Sheet1_Sheet2" xfId="23"/>
    <cellStyle name="Normal_Sheet2_1" xfId="24"/>
    <cellStyle name="Parasts" xfId="0" builtinId="0"/>
    <cellStyle name="Sheet Title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0A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43" zoomScaleNormal="100" workbookViewId="0">
      <selection activeCell="O59" sqref="O59"/>
    </sheetView>
  </sheetViews>
  <sheetFormatPr defaultRowHeight="12.75"/>
  <cols>
    <col min="1" max="1" width="4" customWidth="1"/>
    <col min="2" max="2" width="27.28515625" customWidth="1"/>
    <col min="3" max="3" width="8.42578125" customWidth="1"/>
    <col min="4" max="4" width="5.7109375" customWidth="1"/>
    <col min="5" max="5" width="8.42578125" bestFit="1" customWidth="1"/>
    <col min="6" max="6" width="8.42578125" customWidth="1"/>
    <col min="7" max="7" width="10.28515625" customWidth="1"/>
    <col min="8" max="8" width="20.42578125" customWidth="1"/>
    <col min="9" max="9" width="7.140625" customWidth="1"/>
    <col min="10" max="10" width="7.140625" style="20" customWidth="1"/>
    <col min="11" max="11" width="7.7109375" customWidth="1"/>
    <col min="12" max="12" width="8.85546875" customWidth="1"/>
    <col min="13" max="13" width="8.5703125" customWidth="1"/>
    <col min="14" max="14" width="5.7109375" customWidth="1"/>
    <col min="15" max="15" width="12.85546875" customWidth="1"/>
    <col min="16" max="16" width="7" style="77" bestFit="1" customWidth="1"/>
    <col min="17" max="17" width="5.42578125" customWidth="1"/>
    <col min="18" max="18" width="12" customWidth="1"/>
  </cols>
  <sheetData>
    <row r="1" spans="1:20" ht="22.5" customHeight="1" thickBot="1">
      <c r="A1" s="162"/>
      <c r="B1" s="334" t="s">
        <v>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/>
    </row>
    <row r="2" spans="1:20" ht="9" customHeight="1" thickBot="1">
      <c r="A2" s="161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1:20" ht="16.5" customHeight="1" thickBot="1">
      <c r="A3" s="151"/>
      <c r="B3" s="338" t="s">
        <v>0</v>
      </c>
      <c r="C3" s="338" t="s">
        <v>2</v>
      </c>
      <c r="D3" s="338" t="s">
        <v>48</v>
      </c>
      <c r="E3" s="338" t="s">
        <v>3</v>
      </c>
      <c r="F3" s="163" t="s">
        <v>64</v>
      </c>
      <c r="G3" s="155" t="s">
        <v>1</v>
      </c>
      <c r="H3" s="340" t="s">
        <v>4</v>
      </c>
      <c r="I3" s="327" t="s">
        <v>5</v>
      </c>
      <c r="J3" s="327"/>
      <c r="K3" s="327"/>
      <c r="L3" s="327"/>
      <c r="M3" s="327"/>
      <c r="N3" s="328" t="s">
        <v>6</v>
      </c>
      <c r="O3" s="330" t="s">
        <v>7</v>
      </c>
      <c r="P3" s="332" t="s">
        <v>8</v>
      </c>
    </row>
    <row r="4" spans="1:20" ht="19.5" customHeight="1" thickTop="1" thickBot="1">
      <c r="A4" s="156" t="s">
        <v>9</v>
      </c>
      <c r="B4" s="339"/>
      <c r="C4" s="339"/>
      <c r="D4" s="339"/>
      <c r="E4" s="339"/>
      <c r="F4" s="164" t="s">
        <v>62</v>
      </c>
      <c r="G4" s="157" t="s">
        <v>10</v>
      </c>
      <c r="H4" s="341"/>
      <c r="I4" s="158">
        <v>1</v>
      </c>
      <c r="J4" s="158">
        <v>2</v>
      </c>
      <c r="K4" s="159">
        <v>3</v>
      </c>
      <c r="L4" s="160">
        <v>4</v>
      </c>
      <c r="M4" s="159" t="s">
        <v>11</v>
      </c>
      <c r="N4" s="329"/>
      <c r="O4" s="331"/>
      <c r="P4" s="333"/>
    </row>
    <row r="5" spans="1:20" ht="16.5" thickBot="1">
      <c r="A5" s="152"/>
      <c r="B5" s="153"/>
      <c r="C5" s="154"/>
      <c r="D5" s="64"/>
      <c r="E5" s="64"/>
      <c r="F5" s="64"/>
      <c r="G5" s="65"/>
      <c r="H5" s="66" t="s">
        <v>60</v>
      </c>
      <c r="I5" s="67"/>
      <c r="J5" s="65"/>
      <c r="K5" s="65"/>
      <c r="L5" s="65"/>
      <c r="M5" s="67"/>
      <c r="N5" s="68"/>
      <c r="O5" s="69"/>
      <c r="P5" s="70"/>
    </row>
    <row r="6" spans="1:20" ht="15.75" thickBot="1">
      <c r="A6" s="35"/>
      <c r="B6" s="30" t="s">
        <v>101</v>
      </c>
      <c r="C6" s="58"/>
      <c r="D6" s="59"/>
      <c r="E6" s="59"/>
      <c r="F6" s="59"/>
      <c r="G6" s="59"/>
      <c r="H6" s="59"/>
      <c r="I6" s="60"/>
      <c r="J6" s="60"/>
      <c r="K6" s="60"/>
      <c r="L6" s="60"/>
      <c r="M6" s="60"/>
      <c r="N6" s="59"/>
      <c r="O6" s="59"/>
      <c r="P6" s="71"/>
    </row>
    <row r="7" spans="1:20" ht="16.5" thickBot="1">
      <c r="A7" s="171">
        <v>1</v>
      </c>
      <c r="B7" s="179" t="s">
        <v>80</v>
      </c>
      <c r="C7" s="55">
        <v>28.4</v>
      </c>
      <c r="D7" s="21">
        <v>2</v>
      </c>
      <c r="E7" s="21" t="s">
        <v>12</v>
      </c>
      <c r="F7" s="21">
        <v>10</v>
      </c>
      <c r="G7" s="22" t="s">
        <v>39</v>
      </c>
      <c r="H7" s="36" t="s">
        <v>71</v>
      </c>
      <c r="I7" s="261">
        <v>15</v>
      </c>
      <c r="J7" s="270">
        <v>17.5</v>
      </c>
      <c r="K7" s="281">
        <v>20</v>
      </c>
      <c r="L7" s="147"/>
      <c r="M7" s="146">
        <v>17.5</v>
      </c>
      <c r="N7" s="23"/>
      <c r="O7" s="26">
        <v>23.51</v>
      </c>
      <c r="P7" s="72" t="s">
        <v>302</v>
      </c>
      <c r="R7" t="s">
        <v>71</v>
      </c>
      <c r="T7" s="354"/>
    </row>
    <row r="8" spans="1:20" ht="15.75" thickBot="1">
      <c r="A8" s="35"/>
      <c r="B8" s="30" t="s">
        <v>33</v>
      </c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4"/>
      <c r="R8" s="259">
        <f>O7+O56</f>
        <v>109.34</v>
      </c>
      <c r="T8" s="354"/>
    </row>
    <row r="9" spans="1:20" ht="16.5" thickBot="1">
      <c r="A9" s="172">
        <v>1</v>
      </c>
      <c r="B9" s="178" t="s">
        <v>96</v>
      </c>
      <c r="C9" s="56">
        <v>50.3</v>
      </c>
      <c r="D9" s="21">
        <v>3</v>
      </c>
      <c r="E9" s="21" t="s">
        <v>12</v>
      </c>
      <c r="F9" s="21">
        <v>24</v>
      </c>
      <c r="G9" s="168" t="s">
        <v>35</v>
      </c>
      <c r="H9" s="166" t="s">
        <v>37</v>
      </c>
      <c r="I9" s="262">
        <v>37.5</v>
      </c>
      <c r="J9" s="272">
        <v>40</v>
      </c>
      <c r="K9" s="282">
        <v>42.5</v>
      </c>
      <c r="L9" s="169"/>
      <c r="M9" s="167">
        <v>40</v>
      </c>
      <c r="N9" s="23"/>
      <c r="O9" s="33">
        <v>45.48</v>
      </c>
      <c r="P9" s="73" t="s">
        <v>302</v>
      </c>
      <c r="R9" t="s">
        <v>37</v>
      </c>
      <c r="T9" s="354"/>
    </row>
    <row r="10" spans="1:20" ht="15.75" thickBot="1">
      <c r="A10" s="35"/>
      <c r="B10" s="30" t="s">
        <v>14</v>
      </c>
      <c r="C10" s="342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4"/>
      <c r="R10" s="259">
        <f>O9+O12+O23+O41+O44+O51+O60+O61</f>
        <v>638.85799999999995</v>
      </c>
      <c r="T10" s="354" t="s">
        <v>304</v>
      </c>
    </row>
    <row r="11" spans="1:20" ht="16.5" thickBot="1">
      <c r="A11" s="172">
        <v>1</v>
      </c>
      <c r="B11" s="177" t="s">
        <v>81</v>
      </c>
      <c r="C11" s="97">
        <v>56</v>
      </c>
      <c r="D11" s="98">
        <v>4</v>
      </c>
      <c r="E11" s="98" t="s">
        <v>82</v>
      </c>
      <c r="F11" s="98">
        <v>21</v>
      </c>
      <c r="G11" s="99" t="s">
        <v>36</v>
      </c>
      <c r="H11" s="100" t="s">
        <v>82</v>
      </c>
      <c r="I11" s="265">
        <v>47.5</v>
      </c>
      <c r="J11" s="274">
        <v>52.5</v>
      </c>
      <c r="K11" s="285">
        <v>52.5</v>
      </c>
      <c r="L11" s="134"/>
      <c r="M11" s="145">
        <v>52.5</v>
      </c>
      <c r="N11" s="23"/>
      <c r="O11" s="33">
        <v>54.8</v>
      </c>
      <c r="P11" s="73" t="s">
        <v>303</v>
      </c>
      <c r="R11" t="s">
        <v>82</v>
      </c>
      <c r="T11" s="354"/>
    </row>
    <row r="12" spans="1:20" ht="16.5" thickBot="1">
      <c r="A12" s="172">
        <v>2</v>
      </c>
      <c r="B12" s="177" t="s">
        <v>69</v>
      </c>
      <c r="C12" s="97">
        <v>54.6</v>
      </c>
      <c r="D12" s="98">
        <v>3</v>
      </c>
      <c r="E12" s="98" t="s">
        <v>12</v>
      </c>
      <c r="F12" s="98">
        <v>23</v>
      </c>
      <c r="G12" s="99" t="s">
        <v>36</v>
      </c>
      <c r="H12" s="100" t="s">
        <v>37</v>
      </c>
      <c r="I12" s="265">
        <v>47.5</v>
      </c>
      <c r="J12" s="275">
        <v>52.5</v>
      </c>
      <c r="K12" s="286">
        <v>55</v>
      </c>
      <c r="L12" s="292">
        <v>57.5</v>
      </c>
      <c r="M12" s="145">
        <v>57.5</v>
      </c>
      <c r="N12" s="23"/>
      <c r="O12" s="355">
        <v>61.25</v>
      </c>
      <c r="P12" s="73" t="s">
        <v>303</v>
      </c>
      <c r="R12" s="260">
        <f>O11</f>
        <v>54.8</v>
      </c>
      <c r="T12" s="354"/>
    </row>
    <row r="13" spans="1:20" ht="16.5" thickBot="1">
      <c r="A13" s="172">
        <v>3</v>
      </c>
      <c r="B13" s="177" t="s">
        <v>75</v>
      </c>
      <c r="C13" s="97">
        <v>53.3</v>
      </c>
      <c r="D13" s="98">
        <v>4</v>
      </c>
      <c r="E13" s="98" t="s">
        <v>12</v>
      </c>
      <c r="F13" s="98">
        <v>24</v>
      </c>
      <c r="G13" s="99" t="s">
        <v>35</v>
      </c>
      <c r="H13" s="100" t="s">
        <v>61</v>
      </c>
      <c r="I13" s="263">
        <v>40</v>
      </c>
      <c r="J13" s="271">
        <v>42.5</v>
      </c>
      <c r="K13" s="283">
        <v>42.5</v>
      </c>
      <c r="L13" s="137"/>
      <c r="M13" s="145">
        <v>40</v>
      </c>
      <c r="N13" s="23"/>
      <c r="O13" s="33">
        <v>43.44</v>
      </c>
      <c r="P13" s="73" t="s">
        <v>303</v>
      </c>
      <c r="R13" t="s">
        <v>61</v>
      </c>
      <c r="T13" s="354"/>
    </row>
    <row r="14" spans="1:20" ht="15.75" thickBot="1">
      <c r="A14" s="35"/>
      <c r="B14" s="1" t="s">
        <v>15</v>
      </c>
      <c r="C14" s="342"/>
      <c r="D14" s="343"/>
      <c r="E14" s="343"/>
      <c r="F14" s="343"/>
      <c r="G14" s="343"/>
      <c r="H14" s="343"/>
      <c r="I14" s="351"/>
      <c r="J14" s="351"/>
      <c r="K14" s="351"/>
      <c r="L14" s="351"/>
      <c r="M14" s="351"/>
      <c r="N14" s="351"/>
      <c r="O14" s="351"/>
      <c r="P14" s="352"/>
      <c r="R14" s="259">
        <f>O13+O16+O18+O24+O27+O30+O31+O32+O35+O37+O38+O39+O42+O43+O45+O48+O49+O52+O54+O62+O68+O74</f>
        <v>1791.8900000000003</v>
      </c>
      <c r="T14" s="354" t="s">
        <v>302</v>
      </c>
    </row>
    <row r="15" spans="1:20" ht="16.5" thickBot="1">
      <c r="A15" s="172">
        <v>1</v>
      </c>
      <c r="B15" s="180" t="s">
        <v>107</v>
      </c>
      <c r="C15" s="103">
        <v>58.9</v>
      </c>
      <c r="D15" s="104">
        <v>4</v>
      </c>
      <c r="E15" s="98" t="s">
        <v>12</v>
      </c>
      <c r="F15" s="125">
        <v>23</v>
      </c>
      <c r="G15" s="119" t="s">
        <v>36</v>
      </c>
      <c r="H15" s="100" t="s">
        <v>108</v>
      </c>
      <c r="I15" s="264">
        <v>45</v>
      </c>
      <c r="J15" s="273">
        <v>50</v>
      </c>
      <c r="K15" s="284">
        <v>50</v>
      </c>
      <c r="L15" s="134"/>
      <c r="M15" s="133">
        <v>45</v>
      </c>
      <c r="N15" s="27"/>
      <c r="O15" s="26">
        <v>45.1</v>
      </c>
      <c r="P15" s="73" t="s">
        <v>302</v>
      </c>
      <c r="R15" t="s">
        <v>108</v>
      </c>
      <c r="T15" s="354"/>
    </row>
    <row r="16" spans="1:20" ht="16.5" thickBot="1">
      <c r="A16" s="172">
        <v>2</v>
      </c>
      <c r="B16" s="180" t="s">
        <v>74</v>
      </c>
      <c r="C16" s="103">
        <v>58.5</v>
      </c>
      <c r="D16" s="104">
        <v>5</v>
      </c>
      <c r="E16" s="98" t="s">
        <v>12</v>
      </c>
      <c r="F16" s="125">
        <v>27</v>
      </c>
      <c r="G16" s="119" t="s">
        <v>35</v>
      </c>
      <c r="H16" s="100" t="s">
        <v>61</v>
      </c>
      <c r="I16" s="266">
        <v>50</v>
      </c>
      <c r="J16" s="276">
        <v>55</v>
      </c>
      <c r="K16" s="287">
        <v>57.5</v>
      </c>
      <c r="L16" s="139"/>
      <c r="M16" s="133">
        <v>57.5</v>
      </c>
      <c r="N16" s="27"/>
      <c r="O16" s="26">
        <v>57.95</v>
      </c>
      <c r="P16" s="73" t="s">
        <v>302</v>
      </c>
      <c r="R16" s="259">
        <f>O15+O67</f>
        <v>162.82</v>
      </c>
      <c r="T16" s="354"/>
    </row>
    <row r="17" spans="1:20" ht="16.5" thickBot="1">
      <c r="A17" s="171">
        <v>3</v>
      </c>
      <c r="B17" s="102" t="s">
        <v>65</v>
      </c>
      <c r="C17" s="103">
        <v>58.6</v>
      </c>
      <c r="D17" s="104">
        <v>5</v>
      </c>
      <c r="E17" s="105" t="s">
        <v>12</v>
      </c>
      <c r="F17" s="125">
        <v>14</v>
      </c>
      <c r="G17" s="119" t="s">
        <v>34</v>
      </c>
      <c r="H17" s="258" t="s">
        <v>47</v>
      </c>
      <c r="I17" s="267">
        <v>60</v>
      </c>
      <c r="J17" s="277">
        <v>65</v>
      </c>
      <c r="K17" s="288">
        <v>67.5</v>
      </c>
      <c r="L17" s="141"/>
      <c r="M17" s="133">
        <v>65</v>
      </c>
      <c r="N17" s="27"/>
      <c r="O17" s="26">
        <v>55.4</v>
      </c>
      <c r="P17" s="73" t="s">
        <v>302</v>
      </c>
      <c r="R17" t="s">
        <v>47</v>
      </c>
      <c r="T17" s="354"/>
    </row>
    <row r="18" spans="1:20" ht="16.5" thickBot="1">
      <c r="A18" s="172">
        <v>4</v>
      </c>
      <c r="B18" s="257" t="s">
        <v>73</v>
      </c>
      <c r="C18" s="103">
        <v>57.8</v>
      </c>
      <c r="D18" s="104">
        <v>6</v>
      </c>
      <c r="E18" s="105" t="s">
        <v>12</v>
      </c>
      <c r="F18" s="131">
        <v>17</v>
      </c>
      <c r="G18" s="106" t="s">
        <v>38</v>
      </c>
      <c r="H18" s="100" t="s">
        <v>61</v>
      </c>
      <c r="I18" s="268">
        <v>60</v>
      </c>
      <c r="J18" s="278">
        <v>70</v>
      </c>
      <c r="K18" s="289">
        <v>75</v>
      </c>
      <c r="L18" s="183"/>
      <c r="M18" s="133">
        <v>70</v>
      </c>
      <c r="N18" s="23"/>
      <c r="O18" s="26">
        <v>60.49</v>
      </c>
      <c r="P18" s="73" t="s">
        <v>302</v>
      </c>
      <c r="R18" s="259">
        <f>O17+O20+O22+O28+O29+O33+O36+O40+O50+O63</f>
        <v>782.11999999999989</v>
      </c>
      <c r="T18" s="354" t="s">
        <v>303</v>
      </c>
    </row>
    <row r="19" spans="1:20" ht="15.75" thickBot="1">
      <c r="A19" s="35"/>
      <c r="B19" s="30" t="s">
        <v>16</v>
      </c>
      <c r="C19" s="353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2"/>
      <c r="R19" t="s">
        <v>13</v>
      </c>
      <c r="T19" s="354"/>
    </row>
    <row r="20" spans="1:20" ht="16.5" thickBot="1">
      <c r="A20" s="172">
        <v>1</v>
      </c>
      <c r="B20" s="102" t="s">
        <v>66</v>
      </c>
      <c r="C20" s="103">
        <v>66.5</v>
      </c>
      <c r="D20" s="104">
        <v>5</v>
      </c>
      <c r="E20" s="105" t="s">
        <v>12</v>
      </c>
      <c r="F20" s="131">
        <v>17</v>
      </c>
      <c r="G20" s="106" t="s">
        <v>38</v>
      </c>
      <c r="H20" s="100" t="s">
        <v>47</v>
      </c>
      <c r="I20" s="269">
        <v>65</v>
      </c>
      <c r="J20" s="279">
        <v>70</v>
      </c>
      <c r="K20" s="290">
        <v>75</v>
      </c>
      <c r="L20" s="136"/>
      <c r="M20" s="148">
        <v>70</v>
      </c>
      <c r="N20" s="27"/>
      <c r="O20" s="26">
        <v>53.06</v>
      </c>
      <c r="P20" s="73" t="s">
        <v>304</v>
      </c>
      <c r="R20" s="259">
        <f>O21</f>
        <v>92.04</v>
      </c>
      <c r="T20" s="354"/>
    </row>
    <row r="21" spans="1:20" ht="16.5" thickBot="1">
      <c r="A21" s="172">
        <v>2</v>
      </c>
      <c r="B21" s="102" t="s">
        <v>78</v>
      </c>
      <c r="C21" s="107">
        <v>65.599999999999994</v>
      </c>
      <c r="D21" s="109">
        <v>6</v>
      </c>
      <c r="E21" s="108" t="s">
        <v>12</v>
      </c>
      <c r="F21" s="165">
        <v>17</v>
      </c>
      <c r="G21" s="106" t="s">
        <v>38</v>
      </c>
      <c r="H21" s="100" t="s">
        <v>13</v>
      </c>
      <c r="I21" s="269">
        <v>110</v>
      </c>
      <c r="J21" s="279">
        <v>115</v>
      </c>
      <c r="K21" s="277">
        <v>120</v>
      </c>
      <c r="L21" s="143"/>
      <c r="M21" s="133">
        <v>120</v>
      </c>
      <c r="N21" s="27"/>
      <c r="O21" s="356">
        <v>92.04</v>
      </c>
      <c r="P21" s="73" t="s">
        <v>302</v>
      </c>
      <c r="R21" t="s">
        <v>317</v>
      </c>
      <c r="T21" s="354"/>
    </row>
    <row r="22" spans="1:20" ht="16.5" thickBot="1">
      <c r="A22" s="172">
        <v>3</v>
      </c>
      <c r="B22" s="102" t="s">
        <v>63</v>
      </c>
      <c r="C22" s="107">
        <v>67.5</v>
      </c>
      <c r="D22" s="109">
        <v>5</v>
      </c>
      <c r="E22" s="108" t="s">
        <v>12</v>
      </c>
      <c r="F22" s="165">
        <v>17</v>
      </c>
      <c r="G22" s="106" t="s">
        <v>38</v>
      </c>
      <c r="H22" s="100" t="s">
        <v>47</v>
      </c>
      <c r="I22" s="267">
        <v>85</v>
      </c>
      <c r="J22" s="279">
        <v>90</v>
      </c>
      <c r="K22" s="291">
        <v>95</v>
      </c>
      <c r="L22" s="136"/>
      <c r="M22" s="79">
        <v>90</v>
      </c>
      <c r="N22" s="27"/>
      <c r="O22" s="26">
        <v>67.349999999999994</v>
      </c>
      <c r="P22" s="73" t="s">
        <v>303</v>
      </c>
      <c r="R22" s="259">
        <f>O58</f>
        <v>125.34</v>
      </c>
      <c r="T22" s="354"/>
    </row>
    <row r="23" spans="1:20" ht="16.5" thickBot="1">
      <c r="A23" s="172">
        <v>4</v>
      </c>
      <c r="B23" s="102" t="s">
        <v>83</v>
      </c>
      <c r="C23" s="107">
        <v>66.099999999999994</v>
      </c>
      <c r="D23" s="109">
        <v>3</v>
      </c>
      <c r="E23" s="108" t="s">
        <v>12</v>
      </c>
      <c r="F23" s="165">
        <v>23</v>
      </c>
      <c r="G23" s="106" t="s">
        <v>36</v>
      </c>
      <c r="H23" s="100" t="s">
        <v>37</v>
      </c>
      <c r="I23" s="269">
        <v>90</v>
      </c>
      <c r="J23" s="279">
        <v>100</v>
      </c>
      <c r="K23" s="291">
        <v>110</v>
      </c>
      <c r="L23" s="142"/>
      <c r="M23" s="133">
        <v>100</v>
      </c>
      <c r="N23" s="27"/>
      <c r="O23" s="26">
        <v>76.2</v>
      </c>
      <c r="P23" s="73" t="s">
        <v>302</v>
      </c>
      <c r="R23" t="s">
        <v>334</v>
      </c>
      <c r="T23" s="354"/>
    </row>
    <row r="24" spans="1:20" ht="16.5" thickBot="1">
      <c r="A24" s="172">
        <v>5</v>
      </c>
      <c r="B24" s="102" t="s">
        <v>92</v>
      </c>
      <c r="C24" s="107">
        <v>62.7</v>
      </c>
      <c r="D24" s="109">
        <v>3</v>
      </c>
      <c r="E24" s="108" t="s">
        <v>12</v>
      </c>
      <c r="F24" s="165">
        <v>28</v>
      </c>
      <c r="G24" s="106" t="s">
        <v>35</v>
      </c>
      <c r="H24" s="100" t="s">
        <v>61</v>
      </c>
      <c r="I24" s="268">
        <v>105</v>
      </c>
      <c r="J24" s="280">
        <v>112.5</v>
      </c>
      <c r="K24" s="280">
        <v>117.5</v>
      </c>
      <c r="L24" s="183"/>
      <c r="M24" s="133">
        <v>117.5</v>
      </c>
      <c r="N24" s="27"/>
      <c r="O24" s="26">
        <v>93.86</v>
      </c>
      <c r="P24" s="73" t="s">
        <v>302</v>
      </c>
      <c r="R24" s="259">
        <f>O72+O69</f>
        <v>187.05</v>
      </c>
      <c r="T24" s="354"/>
    </row>
    <row r="25" spans="1:20" ht="16.5" thickBot="1">
      <c r="A25" s="196"/>
      <c r="B25" s="186"/>
      <c r="C25" s="197"/>
      <c r="D25" s="187"/>
      <c r="E25" s="187"/>
      <c r="F25" s="199"/>
      <c r="G25" s="198"/>
      <c r="H25" s="188" t="s">
        <v>115</v>
      </c>
      <c r="I25" s="189"/>
      <c r="J25" s="190"/>
      <c r="K25" s="190"/>
      <c r="L25" s="191"/>
      <c r="M25" s="192"/>
      <c r="N25" s="193"/>
      <c r="O25" s="194"/>
      <c r="P25" s="195"/>
      <c r="R25" t="s">
        <v>319</v>
      </c>
      <c r="T25" s="354"/>
    </row>
    <row r="26" spans="1:20" ht="15.75" thickBot="1">
      <c r="A26" s="35"/>
      <c r="B26" s="30" t="s">
        <v>17</v>
      </c>
      <c r="C26" s="342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8"/>
      <c r="R26" s="259">
        <f>O66</f>
        <v>99.29</v>
      </c>
      <c r="T26" s="354"/>
    </row>
    <row r="27" spans="1:20" ht="16.5" thickBot="1">
      <c r="A27" s="172">
        <v>1</v>
      </c>
      <c r="B27" s="176" t="s">
        <v>93</v>
      </c>
      <c r="C27" s="107">
        <v>71.5</v>
      </c>
      <c r="D27" s="109">
        <v>5</v>
      </c>
      <c r="E27" s="108" t="s">
        <v>12</v>
      </c>
      <c r="F27" s="165">
        <v>25</v>
      </c>
      <c r="G27" s="106" t="s">
        <v>35</v>
      </c>
      <c r="H27" s="100" t="s">
        <v>61</v>
      </c>
      <c r="I27" s="267">
        <v>40</v>
      </c>
      <c r="J27" s="277">
        <v>45</v>
      </c>
      <c r="K27" s="288">
        <v>50</v>
      </c>
      <c r="L27" s="138"/>
      <c r="M27" s="79">
        <v>45</v>
      </c>
      <c r="N27" s="27"/>
      <c r="O27" s="26">
        <v>38.86</v>
      </c>
      <c r="P27" s="73" t="s">
        <v>302</v>
      </c>
      <c r="T27" s="354"/>
    </row>
    <row r="28" spans="1:20" ht="16.5" thickBot="1">
      <c r="A28" s="172">
        <v>2</v>
      </c>
      <c r="B28" s="102" t="s">
        <v>85</v>
      </c>
      <c r="C28" s="107">
        <v>68.5</v>
      </c>
      <c r="D28" s="109">
        <v>5</v>
      </c>
      <c r="E28" s="108" t="s">
        <v>12</v>
      </c>
      <c r="F28" s="165">
        <v>15</v>
      </c>
      <c r="G28" s="106" t="s">
        <v>34</v>
      </c>
      <c r="H28" s="100" t="s">
        <v>47</v>
      </c>
      <c r="I28" s="267">
        <v>75</v>
      </c>
      <c r="J28" s="277">
        <v>77.5</v>
      </c>
      <c r="K28" s="277">
        <v>82.5</v>
      </c>
      <c r="L28" s="143"/>
      <c r="M28" s="133">
        <v>82.5</v>
      </c>
      <c r="N28" s="27"/>
      <c r="O28" s="26">
        <v>60.98</v>
      </c>
      <c r="P28" s="73" t="s">
        <v>302</v>
      </c>
    </row>
    <row r="29" spans="1:20" ht="16.5" thickBot="1">
      <c r="A29" s="172">
        <v>3</v>
      </c>
      <c r="B29" s="102" t="s">
        <v>84</v>
      </c>
      <c r="C29" s="107">
        <v>67.7</v>
      </c>
      <c r="D29" s="109">
        <v>5</v>
      </c>
      <c r="E29" s="108" t="s">
        <v>12</v>
      </c>
      <c r="F29" s="165">
        <v>15</v>
      </c>
      <c r="G29" s="106" t="s">
        <v>34</v>
      </c>
      <c r="H29" s="100" t="s">
        <v>47</v>
      </c>
      <c r="I29" s="269">
        <v>70</v>
      </c>
      <c r="J29" s="279">
        <v>75</v>
      </c>
      <c r="K29" s="288">
        <v>80</v>
      </c>
      <c r="L29" s="136"/>
      <c r="M29" s="133">
        <v>75</v>
      </c>
      <c r="N29" s="27"/>
      <c r="O29" s="26">
        <v>55.99</v>
      </c>
      <c r="P29" s="73" t="s">
        <v>303</v>
      </c>
    </row>
    <row r="30" spans="1:20" ht="16.5" thickBot="1">
      <c r="A30" s="172">
        <v>4</v>
      </c>
      <c r="B30" s="102" t="s">
        <v>56</v>
      </c>
      <c r="C30" s="103">
        <v>73.400000000000006</v>
      </c>
      <c r="D30" s="104">
        <v>4</v>
      </c>
      <c r="E30" s="105" t="s">
        <v>12</v>
      </c>
      <c r="F30" s="131">
        <v>25</v>
      </c>
      <c r="G30" s="106" t="s">
        <v>35</v>
      </c>
      <c r="H30" s="111" t="s">
        <v>61</v>
      </c>
      <c r="I30" s="297">
        <v>115</v>
      </c>
      <c r="J30" s="304">
        <v>120</v>
      </c>
      <c r="K30" s="310">
        <v>120</v>
      </c>
      <c r="L30" s="144"/>
      <c r="M30" s="148">
        <v>115</v>
      </c>
      <c r="N30" s="63"/>
      <c r="O30" s="26">
        <v>80.47</v>
      </c>
      <c r="P30" s="74" t="s">
        <v>304</v>
      </c>
    </row>
    <row r="31" spans="1:20" ht="16.5" thickBot="1">
      <c r="A31" s="172">
        <v>5</v>
      </c>
      <c r="B31" s="102" t="s">
        <v>90</v>
      </c>
      <c r="C31" s="103">
        <v>74.8</v>
      </c>
      <c r="D31" s="104">
        <v>5</v>
      </c>
      <c r="E31" s="105" t="s">
        <v>12</v>
      </c>
      <c r="F31" s="131">
        <v>29</v>
      </c>
      <c r="G31" s="106" t="s">
        <v>35</v>
      </c>
      <c r="H31" s="111" t="s">
        <v>61</v>
      </c>
      <c r="I31" s="297">
        <v>130</v>
      </c>
      <c r="J31" s="305">
        <v>135</v>
      </c>
      <c r="K31" s="310">
        <v>140</v>
      </c>
      <c r="L31" s="144"/>
      <c r="M31" s="148">
        <v>135</v>
      </c>
      <c r="N31" s="63"/>
      <c r="O31" s="26">
        <v>93.13</v>
      </c>
      <c r="P31" s="74" t="s">
        <v>302</v>
      </c>
    </row>
    <row r="32" spans="1:20" ht="16.5" thickBot="1">
      <c r="A32" s="172">
        <v>6</v>
      </c>
      <c r="B32" s="102" t="s">
        <v>76</v>
      </c>
      <c r="C32" s="103">
        <v>73.099999999999994</v>
      </c>
      <c r="D32" s="104">
        <v>4</v>
      </c>
      <c r="E32" s="105" t="s">
        <v>12</v>
      </c>
      <c r="F32" s="131">
        <v>29</v>
      </c>
      <c r="G32" s="106" t="s">
        <v>35</v>
      </c>
      <c r="H32" s="111" t="s">
        <v>61</v>
      </c>
      <c r="I32" s="297">
        <v>127.5</v>
      </c>
      <c r="J32" s="305">
        <v>132.5</v>
      </c>
      <c r="K32" s="310">
        <v>137.5</v>
      </c>
      <c r="L32" s="144"/>
      <c r="M32" s="148">
        <v>132.5</v>
      </c>
      <c r="N32" s="63"/>
      <c r="O32" s="26">
        <v>93</v>
      </c>
      <c r="P32" s="74" t="s">
        <v>303</v>
      </c>
    </row>
    <row r="33" spans="1:16" ht="16.5" thickBot="1">
      <c r="A33" s="172">
        <v>7</v>
      </c>
      <c r="B33" s="102" t="s">
        <v>41</v>
      </c>
      <c r="C33" s="103">
        <v>71.2</v>
      </c>
      <c r="D33" s="104">
        <v>5</v>
      </c>
      <c r="E33" s="105" t="s">
        <v>12</v>
      </c>
      <c r="F33" s="131">
        <v>70</v>
      </c>
      <c r="G33" s="106" t="s">
        <v>68</v>
      </c>
      <c r="H33" s="111" t="s">
        <v>47</v>
      </c>
      <c r="I33" s="294">
        <v>77.5</v>
      </c>
      <c r="J33" s="300">
        <v>77.5</v>
      </c>
      <c r="K33" s="272">
        <v>82.5</v>
      </c>
      <c r="L33" s="140"/>
      <c r="M33" s="133">
        <v>82.5</v>
      </c>
      <c r="N33" s="63"/>
      <c r="O33" s="26">
        <v>97.23</v>
      </c>
      <c r="P33" s="74" t="s">
        <v>302</v>
      </c>
    </row>
    <row r="34" spans="1:16" ht="15.75" thickBot="1">
      <c r="A34" s="35"/>
      <c r="B34" s="30" t="s">
        <v>18</v>
      </c>
      <c r="C34" s="342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4"/>
    </row>
    <row r="35" spans="1:16" ht="16.5" thickBot="1">
      <c r="A35" s="171">
        <v>1</v>
      </c>
      <c r="B35" s="115" t="s">
        <v>53</v>
      </c>
      <c r="C35" s="116">
        <v>80.7</v>
      </c>
      <c r="D35" s="98">
        <v>4</v>
      </c>
      <c r="E35" s="98" t="s">
        <v>12</v>
      </c>
      <c r="F35" s="125">
        <v>19</v>
      </c>
      <c r="G35" s="117" t="s">
        <v>40</v>
      </c>
      <c r="H35" s="100" t="s">
        <v>61</v>
      </c>
      <c r="I35" s="298">
        <v>110</v>
      </c>
      <c r="J35" s="279">
        <v>115</v>
      </c>
      <c r="K35" s="279">
        <v>120</v>
      </c>
      <c r="L35" s="141"/>
      <c r="M35" s="133">
        <v>120</v>
      </c>
      <c r="N35" s="24"/>
      <c r="O35" s="26">
        <v>78.48</v>
      </c>
      <c r="P35" s="72" t="s">
        <v>302</v>
      </c>
    </row>
    <row r="36" spans="1:16" ht="16.5" thickBot="1">
      <c r="A36" s="172">
        <v>2</v>
      </c>
      <c r="B36" s="102" t="s">
        <v>67</v>
      </c>
      <c r="C36" s="112">
        <v>79.7</v>
      </c>
      <c r="D36" s="113">
        <v>5</v>
      </c>
      <c r="E36" s="105" t="s">
        <v>12</v>
      </c>
      <c r="F36" s="101">
        <v>19</v>
      </c>
      <c r="G36" s="114" t="s">
        <v>40</v>
      </c>
      <c r="H36" s="111" t="s">
        <v>47</v>
      </c>
      <c r="I36" s="266">
        <v>75</v>
      </c>
      <c r="J36" s="276">
        <v>77.5</v>
      </c>
      <c r="K36" s="303">
        <v>82.5</v>
      </c>
      <c r="L36" s="139"/>
      <c r="M36" s="133">
        <v>77.5</v>
      </c>
      <c r="N36" s="63"/>
      <c r="O36" s="26">
        <v>51.11</v>
      </c>
      <c r="P36" s="74"/>
    </row>
    <row r="37" spans="1:16" ht="16.5" thickBot="1">
      <c r="A37" s="171">
        <v>3</v>
      </c>
      <c r="B37" s="115" t="s">
        <v>88</v>
      </c>
      <c r="C37" s="116">
        <v>81.2</v>
      </c>
      <c r="D37" s="98">
        <v>6</v>
      </c>
      <c r="E37" s="98" t="s">
        <v>12</v>
      </c>
      <c r="F37" s="125">
        <v>18</v>
      </c>
      <c r="G37" s="117" t="s">
        <v>40</v>
      </c>
      <c r="H37" s="100" t="s">
        <v>61</v>
      </c>
      <c r="I37" s="298">
        <v>120</v>
      </c>
      <c r="J37" s="291">
        <v>125</v>
      </c>
      <c r="K37" s="291">
        <v>125</v>
      </c>
      <c r="L37" s="141"/>
      <c r="M37" s="181">
        <v>120</v>
      </c>
      <c r="N37" s="24"/>
      <c r="O37" s="26">
        <v>78.150000000000006</v>
      </c>
      <c r="P37" s="72" t="s">
        <v>303</v>
      </c>
    </row>
    <row r="38" spans="1:16" ht="16.5" thickBot="1">
      <c r="A38" s="172">
        <v>4</v>
      </c>
      <c r="B38" s="115" t="s">
        <v>255</v>
      </c>
      <c r="C38" s="116">
        <v>78.099999999999994</v>
      </c>
      <c r="D38" s="98">
        <v>5</v>
      </c>
      <c r="E38" s="118" t="s">
        <v>12</v>
      </c>
      <c r="F38" s="122">
        <v>19</v>
      </c>
      <c r="G38" s="117" t="s">
        <v>40</v>
      </c>
      <c r="H38" s="111" t="s">
        <v>61</v>
      </c>
      <c r="I38" s="296">
        <v>100</v>
      </c>
      <c r="J38" s="303">
        <v>110</v>
      </c>
      <c r="K38" s="303">
        <v>110</v>
      </c>
      <c r="L38" s="174"/>
      <c r="M38" s="79">
        <v>100</v>
      </c>
      <c r="N38" s="63"/>
      <c r="O38" s="26">
        <v>66.87</v>
      </c>
      <c r="P38" s="74" t="s">
        <v>304</v>
      </c>
    </row>
    <row r="39" spans="1:16" ht="16.5" thickBot="1">
      <c r="A39" s="172">
        <v>5</v>
      </c>
      <c r="B39" s="102" t="s">
        <v>54</v>
      </c>
      <c r="C39" s="103">
        <v>79.099999999999994</v>
      </c>
      <c r="D39" s="104">
        <v>5</v>
      </c>
      <c r="E39" s="105" t="s">
        <v>12</v>
      </c>
      <c r="F39" s="131">
        <v>21</v>
      </c>
      <c r="G39" s="106" t="s">
        <v>36</v>
      </c>
      <c r="H39" s="111" t="s">
        <v>61</v>
      </c>
      <c r="I39" s="297">
        <v>110</v>
      </c>
      <c r="J39" s="305">
        <v>115</v>
      </c>
      <c r="K39" s="310">
        <v>120</v>
      </c>
      <c r="L39" s="135"/>
      <c r="M39" s="148">
        <v>115</v>
      </c>
      <c r="N39" s="63"/>
      <c r="O39" s="26">
        <v>76.23</v>
      </c>
      <c r="P39" s="74" t="s">
        <v>303</v>
      </c>
    </row>
    <row r="40" spans="1:16" ht="16.5" thickBot="1">
      <c r="A40" s="172">
        <v>6</v>
      </c>
      <c r="B40" s="96" t="s">
        <v>86</v>
      </c>
      <c r="C40" s="116">
        <v>80.7</v>
      </c>
      <c r="D40" s="98">
        <v>5</v>
      </c>
      <c r="E40" s="118" t="s">
        <v>12</v>
      </c>
      <c r="F40" s="122">
        <v>22</v>
      </c>
      <c r="G40" s="117" t="s">
        <v>36</v>
      </c>
      <c r="H40" s="111" t="s">
        <v>47</v>
      </c>
      <c r="I40" s="293">
        <v>170</v>
      </c>
      <c r="J40" s="308">
        <v>175</v>
      </c>
      <c r="K40" s="308">
        <v>175</v>
      </c>
      <c r="L40" s="174"/>
      <c r="M40" s="133">
        <v>170</v>
      </c>
      <c r="N40" s="63"/>
      <c r="O40" s="357">
        <v>111.18</v>
      </c>
      <c r="P40" s="74" t="s">
        <v>302</v>
      </c>
    </row>
    <row r="41" spans="1:16" ht="16.5" thickBot="1">
      <c r="A41" s="171">
        <v>7</v>
      </c>
      <c r="B41" s="115" t="s">
        <v>100</v>
      </c>
      <c r="C41" s="116">
        <v>80.099999999999994</v>
      </c>
      <c r="D41" s="98">
        <v>4</v>
      </c>
      <c r="E41" s="98" t="s">
        <v>12</v>
      </c>
      <c r="F41" s="125">
        <v>30</v>
      </c>
      <c r="G41" s="117" t="s">
        <v>35</v>
      </c>
      <c r="H41" s="100" t="s">
        <v>37</v>
      </c>
      <c r="I41" s="298">
        <v>150</v>
      </c>
      <c r="J41" s="307">
        <v>160</v>
      </c>
      <c r="K41" s="311">
        <v>170</v>
      </c>
      <c r="L41" s="175"/>
      <c r="M41" s="133">
        <v>160</v>
      </c>
      <c r="N41" s="32"/>
      <c r="O41" s="34">
        <v>105.16800000000001</v>
      </c>
      <c r="P41" s="75" t="s">
        <v>302</v>
      </c>
    </row>
    <row r="42" spans="1:16" ht="16.5" thickBot="1">
      <c r="A42" s="172">
        <v>8</v>
      </c>
      <c r="B42" s="96" t="s">
        <v>55</v>
      </c>
      <c r="C42" s="116">
        <v>77.3</v>
      </c>
      <c r="D42" s="98">
        <v>4</v>
      </c>
      <c r="E42" s="118" t="s">
        <v>12</v>
      </c>
      <c r="F42" s="122">
        <v>24</v>
      </c>
      <c r="G42" s="117" t="s">
        <v>35</v>
      </c>
      <c r="H42" s="111" t="s">
        <v>61</v>
      </c>
      <c r="I42" s="266">
        <v>110</v>
      </c>
      <c r="J42" s="306">
        <v>115</v>
      </c>
      <c r="K42" s="306">
        <v>120</v>
      </c>
      <c r="L42" s="174"/>
      <c r="M42" s="133">
        <v>120</v>
      </c>
      <c r="N42" s="63"/>
      <c r="O42" s="26">
        <v>80.83</v>
      </c>
      <c r="P42" s="74" t="s">
        <v>303</v>
      </c>
    </row>
    <row r="43" spans="1:16" ht="16.5" thickBot="1">
      <c r="A43" s="172">
        <v>9</v>
      </c>
      <c r="B43" s="96" t="s">
        <v>52</v>
      </c>
      <c r="C43" s="116">
        <v>81.7</v>
      </c>
      <c r="D43" s="98">
        <v>4</v>
      </c>
      <c r="E43" s="118" t="s">
        <v>12</v>
      </c>
      <c r="F43" s="122">
        <v>40</v>
      </c>
      <c r="G43" s="117" t="s">
        <v>44</v>
      </c>
      <c r="H43" s="111" t="s">
        <v>61</v>
      </c>
      <c r="I43" s="299">
        <v>170</v>
      </c>
      <c r="J43" s="301">
        <v>176</v>
      </c>
      <c r="K43" s="308">
        <v>177</v>
      </c>
      <c r="L43" s="175"/>
      <c r="M43" s="133">
        <v>175</v>
      </c>
      <c r="N43" s="23"/>
      <c r="O43" s="26">
        <v>113.52</v>
      </c>
      <c r="P43" s="74" t="s">
        <v>302</v>
      </c>
    </row>
    <row r="44" spans="1:16" ht="16.5" thickBot="1">
      <c r="A44" s="172">
        <v>10</v>
      </c>
      <c r="B44" s="102" t="s">
        <v>97</v>
      </c>
      <c r="C44" s="103">
        <v>75.3</v>
      </c>
      <c r="D44" s="104">
        <v>4</v>
      </c>
      <c r="E44" s="105" t="s">
        <v>12</v>
      </c>
      <c r="F44" s="131">
        <v>50</v>
      </c>
      <c r="G44" s="106" t="s">
        <v>98</v>
      </c>
      <c r="H44" s="111" t="s">
        <v>37</v>
      </c>
      <c r="I44" s="293">
        <v>80</v>
      </c>
      <c r="J44" s="301">
        <v>85</v>
      </c>
      <c r="K44" s="310">
        <v>92.5</v>
      </c>
      <c r="L44" s="144"/>
      <c r="M44" s="148">
        <v>85</v>
      </c>
      <c r="N44" s="63"/>
      <c r="O44" s="26">
        <v>65.930000000000007</v>
      </c>
      <c r="P44" s="74" t="s">
        <v>302</v>
      </c>
    </row>
    <row r="45" spans="1:16" ht="16.5" thickBot="1">
      <c r="A45" s="172">
        <v>11</v>
      </c>
      <c r="B45" s="102" t="s">
        <v>51</v>
      </c>
      <c r="C45" s="103">
        <v>79.5</v>
      </c>
      <c r="D45" s="104">
        <v>5</v>
      </c>
      <c r="E45" s="105" t="s">
        <v>12</v>
      </c>
      <c r="F45" s="125">
        <v>67</v>
      </c>
      <c r="G45" s="119" t="s">
        <v>42</v>
      </c>
      <c r="H45" s="111" t="s">
        <v>61</v>
      </c>
      <c r="I45" s="295">
        <v>90</v>
      </c>
      <c r="J45" s="302">
        <v>95</v>
      </c>
      <c r="K45" s="283">
        <v>100</v>
      </c>
      <c r="L45" s="140"/>
      <c r="M45" s="133">
        <v>95</v>
      </c>
      <c r="N45" s="63"/>
      <c r="O45" s="31">
        <v>96.83</v>
      </c>
      <c r="P45" s="73" t="s">
        <v>302</v>
      </c>
    </row>
    <row r="46" spans="1:16" ht="16.5" thickBot="1">
      <c r="A46" s="196"/>
      <c r="B46" s="186"/>
      <c r="C46" s="197"/>
      <c r="D46" s="187"/>
      <c r="E46" s="187"/>
      <c r="F46" s="199"/>
      <c r="G46" s="198"/>
      <c r="H46" s="188" t="s">
        <v>116</v>
      </c>
      <c r="I46" s="189"/>
      <c r="J46" s="190"/>
      <c r="K46" s="190"/>
      <c r="L46" s="191"/>
      <c r="M46" s="192"/>
      <c r="N46" s="193"/>
      <c r="O46" s="194"/>
      <c r="P46" s="195"/>
    </row>
    <row r="47" spans="1:16" ht="15.75" thickBot="1">
      <c r="A47" s="35"/>
      <c r="B47" s="30" t="s">
        <v>19</v>
      </c>
      <c r="C47" s="342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6"/>
    </row>
    <row r="48" spans="1:16" ht="16.5" thickBot="1">
      <c r="A48" s="171">
        <v>1</v>
      </c>
      <c r="B48" s="115" t="s">
        <v>59</v>
      </c>
      <c r="C48" s="116">
        <v>88.8</v>
      </c>
      <c r="D48" s="98">
        <v>5</v>
      </c>
      <c r="E48" s="98" t="s">
        <v>12</v>
      </c>
      <c r="F48" s="125">
        <v>20</v>
      </c>
      <c r="G48" s="117" t="s">
        <v>36</v>
      </c>
      <c r="H48" s="100" t="s">
        <v>61</v>
      </c>
      <c r="I48" s="298">
        <v>130</v>
      </c>
      <c r="J48" s="313">
        <v>137.5</v>
      </c>
      <c r="K48" s="320">
        <v>137.5</v>
      </c>
      <c r="L48" s="175"/>
      <c r="M48" s="133">
        <v>130</v>
      </c>
      <c r="N48" s="32"/>
      <c r="O48" s="34">
        <v>80.13</v>
      </c>
      <c r="P48" s="75" t="s">
        <v>302</v>
      </c>
    </row>
    <row r="49" spans="1:17" ht="16.5" thickBot="1">
      <c r="A49" s="171">
        <v>2</v>
      </c>
      <c r="B49" s="115" t="s">
        <v>91</v>
      </c>
      <c r="C49" s="116">
        <v>89.3</v>
      </c>
      <c r="D49" s="98">
        <v>5</v>
      </c>
      <c r="E49" s="98" t="s">
        <v>12</v>
      </c>
      <c r="F49" s="125">
        <v>28</v>
      </c>
      <c r="G49" s="117" t="s">
        <v>35</v>
      </c>
      <c r="H49" s="100" t="s">
        <v>61</v>
      </c>
      <c r="I49" s="298">
        <v>135</v>
      </c>
      <c r="J49" s="314">
        <v>137.5</v>
      </c>
      <c r="K49" s="311">
        <v>137.5</v>
      </c>
      <c r="L49" s="175"/>
      <c r="M49" s="133">
        <v>135</v>
      </c>
      <c r="N49" s="32"/>
      <c r="O49" s="34">
        <v>82.96</v>
      </c>
      <c r="P49" s="75" t="s">
        <v>302</v>
      </c>
    </row>
    <row r="50" spans="1:17" ht="16.5" thickBot="1">
      <c r="A50" s="171">
        <v>3</v>
      </c>
      <c r="B50" s="115" t="s">
        <v>43</v>
      </c>
      <c r="C50" s="116">
        <v>85.1</v>
      </c>
      <c r="D50" s="98">
        <v>5</v>
      </c>
      <c r="E50" s="105" t="s">
        <v>12</v>
      </c>
      <c r="F50" s="131">
        <v>45</v>
      </c>
      <c r="G50" s="123" t="s">
        <v>46</v>
      </c>
      <c r="H50" s="100" t="s">
        <v>47</v>
      </c>
      <c r="I50" s="293">
        <v>170</v>
      </c>
      <c r="J50" s="316">
        <v>180</v>
      </c>
      <c r="K50" s="324">
        <v>180</v>
      </c>
      <c r="L50" s="135"/>
      <c r="M50" s="200">
        <v>180</v>
      </c>
      <c r="N50" s="25"/>
      <c r="O50" s="34">
        <v>120.04</v>
      </c>
      <c r="P50" s="75" t="s">
        <v>302</v>
      </c>
    </row>
    <row r="51" spans="1:17" ht="16.5" thickBot="1">
      <c r="A51" s="171">
        <v>4</v>
      </c>
      <c r="B51" s="115" t="s">
        <v>103</v>
      </c>
      <c r="C51" s="116">
        <v>87.3</v>
      </c>
      <c r="D51" s="98">
        <v>5</v>
      </c>
      <c r="E51" s="105" t="s">
        <v>12</v>
      </c>
      <c r="F51" s="131">
        <v>51</v>
      </c>
      <c r="G51" s="123" t="s">
        <v>98</v>
      </c>
      <c r="H51" s="100" t="s">
        <v>37</v>
      </c>
      <c r="I51" s="293">
        <v>120</v>
      </c>
      <c r="J51" s="312">
        <v>125</v>
      </c>
      <c r="K51" s="319">
        <v>130</v>
      </c>
      <c r="L51" s="135"/>
      <c r="M51" s="200">
        <v>125</v>
      </c>
      <c r="N51" s="25"/>
      <c r="O51" s="34">
        <v>89.26</v>
      </c>
      <c r="P51" s="75" t="s">
        <v>302</v>
      </c>
    </row>
    <row r="52" spans="1:17" ht="16.5" thickBot="1">
      <c r="A52" s="171">
        <v>5</v>
      </c>
      <c r="B52" s="115" t="s">
        <v>324</v>
      </c>
      <c r="C52" s="116">
        <v>87.6</v>
      </c>
      <c r="D52" s="98">
        <v>5</v>
      </c>
      <c r="E52" s="105" t="s">
        <v>12</v>
      </c>
      <c r="F52" s="131">
        <v>52</v>
      </c>
      <c r="G52" s="123" t="s">
        <v>98</v>
      </c>
      <c r="H52" s="100" t="s">
        <v>61</v>
      </c>
      <c r="I52" s="295">
        <v>110</v>
      </c>
      <c r="J52" s="302">
        <v>115</v>
      </c>
      <c r="K52" s="318">
        <v>125</v>
      </c>
      <c r="L52" s="137"/>
      <c r="M52" s="200">
        <v>125</v>
      </c>
      <c r="N52" s="25"/>
      <c r="O52" s="34">
        <v>90.48</v>
      </c>
      <c r="P52" s="75" t="s">
        <v>303</v>
      </c>
    </row>
    <row r="53" spans="1:17" ht="16.5" customHeight="1" thickBot="1">
      <c r="A53" s="35"/>
      <c r="B53" s="30" t="s">
        <v>20</v>
      </c>
      <c r="C53" s="342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8"/>
    </row>
    <row r="54" spans="1:17" ht="16.5" customHeight="1" thickBot="1">
      <c r="A54" s="173">
        <v>1</v>
      </c>
      <c r="B54" s="102" t="s">
        <v>77</v>
      </c>
      <c r="C54" s="97">
        <v>96</v>
      </c>
      <c r="D54" s="125">
        <v>5</v>
      </c>
      <c r="E54" s="118" t="s">
        <v>12</v>
      </c>
      <c r="F54" s="122">
        <v>30</v>
      </c>
      <c r="G54" s="124" t="s">
        <v>35</v>
      </c>
      <c r="H54" s="121" t="s">
        <v>61</v>
      </c>
      <c r="I54" s="266">
        <v>180</v>
      </c>
      <c r="J54" s="287">
        <v>185</v>
      </c>
      <c r="K54" s="317">
        <v>0</v>
      </c>
      <c r="L54" s="135"/>
      <c r="M54" s="133">
        <v>185</v>
      </c>
      <c r="N54" s="57"/>
      <c r="O54" s="34">
        <v>109.51</v>
      </c>
      <c r="P54" s="75" t="s">
        <v>302</v>
      </c>
    </row>
    <row r="55" spans="1:17" ht="16.5" customHeight="1" thickBot="1">
      <c r="A55" s="173">
        <v>2</v>
      </c>
      <c r="B55" s="102" t="s">
        <v>110</v>
      </c>
      <c r="C55" s="97">
        <v>100</v>
      </c>
      <c r="D55" s="125">
        <v>6</v>
      </c>
      <c r="E55" s="118" t="s">
        <v>12</v>
      </c>
      <c r="F55" s="122">
        <v>32</v>
      </c>
      <c r="G55" s="124" t="s">
        <v>35</v>
      </c>
      <c r="H55" s="121" t="s">
        <v>111</v>
      </c>
      <c r="I55" s="266">
        <v>160</v>
      </c>
      <c r="J55" s="287">
        <v>170</v>
      </c>
      <c r="K55" s="322">
        <v>175</v>
      </c>
      <c r="L55" s="139"/>
      <c r="M55" s="79">
        <v>170</v>
      </c>
      <c r="N55" s="170"/>
      <c r="O55" s="34">
        <v>98.82</v>
      </c>
      <c r="P55" s="75" t="s">
        <v>303</v>
      </c>
    </row>
    <row r="56" spans="1:17" ht="16.5" customHeight="1" thickBot="1">
      <c r="A56" s="171">
        <v>3</v>
      </c>
      <c r="B56" s="184" t="s">
        <v>70</v>
      </c>
      <c r="C56" s="97">
        <v>99.7</v>
      </c>
      <c r="D56" s="125">
        <v>5</v>
      </c>
      <c r="E56" s="98" t="s">
        <v>12</v>
      </c>
      <c r="F56" s="98">
        <v>49</v>
      </c>
      <c r="G56" s="120" t="s">
        <v>46</v>
      </c>
      <c r="H56" s="100" t="s">
        <v>71</v>
      </c>
      <c r="I56" s="266">
        <v>127.5</v>
      </c>
      <c r="J56" s="287">
        <v>132.5</v>
      </c>
      <c r="K56" s="321">
        <v>137.5</v>
      </c>
      <c r="L56" s="139"/>
      <c r="M56" s="148">
        <v>132.5</v>
      </c>
      <c r="N56" s="32"/>
      <c r="O56" s="34">
        <v>85.83</v>
      </c>
      <c r="P56" s="75" t="s">
        <v>302</v>
      </c>
    </row>
    <row r="57" spans="1:17" ht="16.5" customHeight="1" thickBot="1">
      <c r="A57" s="35"/>
      <c r="B57" s="53" t="s">
        <v>21</v>
      </c>
      <c r="C57" s="342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8"/>
      <c r="Q57" s="52"/>
    </row>
    <row r="58" spans="1:17" ht="16.5" customHeight="1" thickBot="1">
      <c r="A58" s="173">
        <v>1</v>
      </c>
      <c r="B58" s="115" t="s">
        <v>325</v>
      </c>
      <c r="C58" s="128">
        <v>105.5</v>
      </c>
      <c r="D58" s="125">
        <v>4</v>
      </c>
      <c r="E58" s="127" t="s">
        <v>12</v>
      </c>
      <c r="F58" s="126">
        <v>27</v>
      </c>
      <c r="G58" s="129" t="s">
        <v>35</v>
      </c>
      <c r="H58" s="100" t="s">
        <v>72</v>
      </c>
      <c r="I58" s="293">
        <v>210</v>
      </c>
      <c r="J58" s="301">
        <v>220</v>
      </c>
      <c r="K58" s="311">
        <v>225</v>
      </c>
      <c r="L58" s="135"/>
      <c r="M58" s="148">
        <v>220</v>
      </c>
      <c r="N58" s="61"/>
      <c r="O58" s="62">
        <v>125.34</v>
      </c>
      <c r="P58" s="76" t="s">
        <v>303</v>
      </c>
    </row>
    <row r="59" spans="1:17" ht="16.5" customHeight="1" thickBot="1">
      <c r="A59" s="173">
        <v>2</v>
      </c>
      <c r="B59" s="115" t="s">
        <v>114</v>
      </c>
      <c r="C59" s="128">
        <v>107.6</v>
      </c>
      <c r="D59" s="125">
        <v>5</v>
      </c>
      <c r="E59" s="127" t="s">
        <v>12</v>
      </c>
      <c r="F59" s="126">
        <v>29</v>
      </c>
      <c r="G59" s="129" t="s">
        <v>35</v>
      </c>
      <c r="H59" s="100" t="s">
        <v>111</v>
      </c>
      <c r="I59" s="293">
        <v>225</v>
      </c>
      <c r="J59" s="301">
        <v>237.5</v>
      </c>
      <c r="K59" s="309">
        <v>248</v>
      </c>
      <c r="L59" s="135"/>
      <c r="M59" s="148">
        <v>247.5</v>
      </c>
      <c r="N59" s="61"/>
      <c r="O59" s="358">
        <v>140.1</v>
      </c>
      <c r="P59" s="76" t="s">
        <v>302</v>
      </c>
    </row>
    <row r="60" spans="1:17" ht="16.5" customHeight="1" thickBot="1">
      <c r="A60" s="171">
        <v>4</v>
      </c>
      <c r="B60" s="115" t="s">
        <v>94</v>
      </c>
      <c r="C60" s="116">
        <v>107.6</v>
      </c>
      <c r="D60" s="98">
        <v>5</v>
      </c>
      <c r="E60" s="98" t="s">
        <v>12</v>
      </c>
      <c r="F60" s="125">
        <v>37</v>
      </c>
      <c r="G60" s="120" t="s">
        <v>35</v>
      </c>
      <c r="H60" s="110" t="s">
        <v>37</v>
      </c>
      <c r="I60" s="293">
        <v>160</v>
      </c>
      <c r="J60" s="287">
        <v>170</v>
      </c>
      <c r="K60" s="309">
        <v>180</v>
      </c>
      <c r="L60" s="135"/>
      <c r="M60" s="133">
        <v>180</v>
      </c>
      <c r="N60" s="57"/>
      <c r="O60" s="26">
        <v>101.89</v>
      </c>
      <c r="P60" s="72" t="s">
        <v>304</v>
      </c>
    </row>
    <row r="61" spans="1:17" ht="16.5" customHeight="1" thickBot="1">
      <c r="A61" s="173">
        <v>3</v>
      </c>
      <c r="B61" s="115" t="s">
        <v>104</v>
      </c>
      <c r="C61" s="128">
        <v>106.6</v>
      </c>
      <c r="D61" s="125">
        <v>6</v>
      </c>
      <c r="E61" s="127" t="s">
        <v>12</v>
      </c>
      <c r="F61" s="126">
        <v>40</v>
      </c>
      <c r="G61" s="129" t="s">
        <v>44</v>
      </c>
      <c r="H61" s="100" t="s">
        <v>37</v>
      </c>
      <c r="I61" s="293">
        <v>150</v>
      </c>
      <c r="J61" s="301">
        <v>160</v>
      </c>
      <c r="K61" s="309">
        <v>165</v>
      </c>
      <c r="L61" s="135"/>
      <c r="M61" s="133">
        <v>165</v>
      </c>
      <c r="N61" s="61"/>
      <c r="O61" s="62">
        <v>93.68</v>
      </c>
      <c r="P61" s="76" t="s">
        <v>302</v>
      </c>
    </row>
    <row r="62" spans="1:17" ht="16.5" customHeight="1" thickBot="1">
      <c r="A62" s="171">
        <v>4</v>
      </c>
      <c r="B62" s="185" t="s">
        <v>89</v>
      </c>
      <c r="C62" s="97">
        <v>100.2</v>
      </c>
      <c r="D62" s="125">
        <v>5</v>
      </c>
      <c r="E62" s="127" t="s">
        <v>12</v>
      </c>
      <c r="F62" s="126">
        <v>42</v>
      </c>
      <c r="G62" s="120" t="s">
        <v>44</v>
      </c>
      <c r="H62" s="100" t="s">
        <v>61</v>
      </c>
      <c r="I62" s="266">
        <v>120</v>
      </c>
      <c r="J62" s="287">
        <v>130</v>
      </c>
      <c r="K62" s="321">
        <v>137.5</v>
      </c>
      <c r="L62" s="139"/>
      <c r="M62" s="148">
        <v>130</v>
      </c>
      <c r="N62" s="32"/>
      <c r="O62" s="34">
        <v>77.02</v>
      </c>
      <c r="P62" s="75" t="s">
        <v>303</v>
      </c>
    </row>
    <row r="63" spans="1:17" ht="16.5" customHeight="1" thickBot="1">
      <c r="A63" s="173">
        <v>5</v>
      </c>
      <c r="B63" s="115" t="s">
        <v>45</v>
      </c>
      <c r="C63" s="97">
        <v>100.5</v>
      </c>
      <c r="D63" s="125">
        <v>5</v>
      </c>
      <c r="E63" s="98" t="s">
        <v>12</v>
      </c>
      <c r="F63" s="126">
        <v>48</v>
      </c>
      <c r="G63" s="120" t="s">
        <v>46</v>
      </c>
      <c r="H63" s="100" t="s">
        <v>47</v>
      </c>
      <c r="I63" s="295">
        <v>170</v>
      </c>
      <c r="J63" s="315">
        <v>172.5</v>
      </c>
      <c r="K63" s="323">
        <v>175</v>
      </c>
      <c r="L63" s="137"/>
      <c r="M63" s="133">
        <v>172.5</v>
      </c>
      <c r="N63" s="61"/>
      <c r="O63" s="62">
        <v>109.78</v>
      </c>
      <c r="P63" s="76" t="s">
        <v>302</v>
      </c>
    </row>
    <row r="64" spans="1:17" ht="16.5" thickBot="1">
      <c r="A64" s="196"/>
      <c r="B64" s="186"/>
      <c r="C64" s="197"/>
      <c r="D64" s="187"/>
      <c r="E64" s="187"/>
      <c r="F64" s="199"/>
      <c r="G64" s="198"/>
      <c r="H64" s="188" t="s">
        <v>117</v>
      </c>
      <c r="I64" s="189"/>
      <c r="J64" s="190"/>
      <c r="K64" s="190"/>
      <c r="L64" s="191"/>
      <c r="M64" s="192"/>
      <c r="N64" s="193"/>
      <c r="O64" s="194"/>
      <c r="P64" s="195"/>
    </row>
    <row r="65" spans="1:20" ht="16.5" customHeight="1" thickBot="1">
      <c r="A65" s="150"/>
      <c r="B65" s="30" t="s">
        <v>22</v>
      </c>
      <c r="C65" s="342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6"/>
    </row>
    <row r="66" spans="1:20" ht="16.5" customHeight="1" thickBot="1">
      <c r="A66" s="171">
        <v>1</v>
      </c>
      <c r="B66" s="115" t="s">
        <v>212</v>
      </c>
      <c r="C66" s="130">
        <v>119.3</v>
      </c>
      <c r="D66" s="98">
        <v>5</v>
      </c>
      <c r="E66" s="98" t="s">
        <v>12</v>
      </c>
      <c r="F66" s="125">
        <v>23</v>
      </c>
      <c r="G66" s="120" t="s">
        <v>36</v>
      </c>
      <c r="H66" s="110" t="s">
        <v>319</v>
      </c>
      <c r="I66" s="293">
        <v>180</v>
      </c>
      <c r="J66" s="322">
        <v>190</v>
      </c>
      <c r="K66" s="321">
        <v>190</v>
      </c>
      <c r="L66" s="134"/>
      <c r="M66" s="133">
        <v>180</v>
      </c>
      <c r="N66" s="57"/>
      <c r="O66" s="26">
        <v>99.29</v>
      </c>
      <c r="P66" s="72" t="s">
        <v>302</v>
      </c>
    </row>
    <row r="67" spans="1:20" ht="16.5" customHeight="1" thickBot="1">
      <c r="A67" s="171">
        <v>2</v>
      </c>
      <c r="B67" s="115" t="s">
        <v>109</v>
      </c>
      <c r="C67" s="130">
        <v>111.4</v>
      </c>
      <c r="D67" s="98">
        <v>5</v>
      </c>
      <c r="E67" s="98" t="s">
        <v>12</v>
      </c>
      <c r="F67" s="125">
        <v>25</v>
      </c>
      <c r="G67" s="120" t="s">
        <v>35</v>
      </c>
      <c r="H67" s="110" t="s">
        <v>108</v>
      </c>
      <c r="I67" s="293">
        <v>200</v>
      </c>
      <c r="J67" s="287">
        <v>210</v>
      </c>
      <c r="K67" s="321">
        <v>220</v>
      </c>
      <c r="L67" s="135"/>
      <c r="M67" s="133">
        <v>210</v>
      </c>
      <c r="N67" s="57"/>
      <c r="O67" s="26">
        <v>117.72</v>
      </c>
      <c r="P67" s="72" t="s">
        <v>302</v>
      </c>
    </row>
    <row r="68" spans="1:20" ht="16.5" customHeight="1" thickBot="1">
      <c r="A68" s="171">
        <v>3</v>
      </c>
      <c r="B68" s="115" t="s">
        <v>218</v>
      </c>
      <c r="C68" s="130">
        <v>114.2</v>
      </c>
      <c r="D68" s="98">
        <v>6</v>
      </c>
      <c r="E68" s="98" t="s">
        <v>12</v>
      </c>
      <c r="F68" s="125">
        <v>38</v>
      </c>
      <c r="G68" s="120" t="s">
        <v>35</v>
      </c>
      <c r="H68" s="110" t="s">
        <v>61</v>
      </c>
      <c r="I68" s="293">
        <v>165</v>
      </c>
      <c r="J68" s="287">
        <v>170</v>
      </c>
      <c r="K68" s="321">
        <v>172.5</v>
      </c>
      <c r="L68" s="182"/>
      <c r="M68" s="133">
        <v>170</v>
      </c>
      <c r="N68" s="57"/>
      <c r="O68" s="26">
        <v>94.7</v>
      </c>
      <c r="P68" s="72" t="s">
        <v>303</v>
      </c>
    </row>
    <row r="69" spans="1:20" ht="16.5" customHeight="1" thickBot="1">
      <c r="A69" s="171">
        <v>4</v>
      </c>
      <c r="B69" s="115" t="s">
        <v>105</v>
      </c>
      <c r="C69" s="130">
        <v>115.6</v>
      </c>
      <c r="D69" s="98">
        <v>5</v>
      </c>
      <c r="E69" s="98" t="s">
        <v>12</v>
      </c>
      <c r="F69" s="125">
        <v>40</v>
      </c>
      <c r="G69" s="120" t="s">
        <v>44</v>
      </c>
      <c r="H69" s="110" t="s">
        <v>106</v>
      </c>
      <c r="I69" s="293">
        <v>190</v>
      </c>
      <c r="J69" s="287">
        <v>200</v>
      </c>
      <c r="K69" s="321">
        <v>210</v>
      </c>
      <c r="L69" s="144"/>
      <c r="M69" s="133">
        <v>200</v>
      </c>
      <c r="N69" s="57"/>
      <c r="O69" s="26">
        <v>111.11</v>
      </c>
      <c r="P69" s="72" t="s">
        <v>302</v>
      </c>
    </row>
    <row r="70" spans="1:20" ht="16.5" customHeight="1" thickBot="1">
      <c r="A70" s="171">
        <v>5</v>
      </c>
      <c r="B70" s="115" t="s">
        <v>112</v>
      </c>
      <c r="C70" s="130">
        <v>112.2</v>
      </c>
      <c r="D70" s="98">
        <v>5</v>
      </c>
      <c r="E70" s="98" t="s">
        <v>12</v>
      </c>
      <c r="F70" s="125">
        <v>64</v>
      </c>
      <c r="G70" s="120" t="s">
        <v>113</v>
      </c>
      <c r="H70" s="110" t="s">
        <v>111</v>
      </c>
      <c r="I70" s="293">
        <v>145</v>
      </c>
      <c r="J70" s="287">
        <v>155</v>
      </c>
      <c r="K70" s="326">
        <v>157.5</v>
      </c>
      <c r="L70" s="140"/>
      <c r="M70" s="133">
        <v>157.5</v>
      </c>
      <c r="N70" s="57"/>
      <c r="O70" s="356">
        <v>127.77</v>
      </c>
      <c r="P70" s="72" t="s">
        <v>302</v>
      </c>
    </row>
    <row r="71" spans="1:20" ht="16.5" customHeight="1" thickBot="1">
      <c r="A71" s="149"/>
      <c r="B71" s="54" t="s">
        <v>57</v>
      </c>
      <c r="C71" s="342"/>
      <c r="D71" s="347"/>
      <c r="E71" s="347"/>
      <c r="F71" s="347"/>
      <c r="G71" s="347"/>
      <c r="H71" s="347"/>
      <c r="I71" s="349"/>
      <c r="J71" s="349"/>
      <c r="K71" s="349"/>
      <c r="L71" s="349"/>
      <c r="M71" s="349"/>
      <c r="N71" s="347"/>
      <c r="O71" s="347"/>
      <c r="P71" s="348"/>
    </row>
    <row r="72" spans="1:20" ht="16.5" customHeight="1" thickBot="1">
      <c r="A72" s="171">
        <v>1</v>
      </c>
      <c r="B72" s="115" t="s">
        <v>328</v>
      </c>
      <c r="C72" s="130">
        <v>127.9</v>
      </c>
      <c r="D72" s="98">
        <v>5</v>
      </c>
      <c r="E72" s="98" t="s">
        <v>12</v>
      </c>
      <c r="F72" s="98">
        <v>40</v>
      </c>
      <c r="G72" s="120" t="s">
        <v>44</v>
      </c>
      <c r="H72" s="110" t="s">
        <v>106</v>
      </c>
      <c r="I72" s="261">
        <v>130</v>
      </c>
      <c r="J72" s="270">
        <v>140</v>
      </c>
      <c r="K72" s="325">
        <v>150</v>
      </c>
      <c r="L72" s="132"/>
      <c r="M72" s="133">
        <v>140</v>
      </c>
      <c r="N72" s="57"/>
      <c r="O72" s="28">
        <v>75.94</v>
      </c>
      <c r="P72" s="73" t="s">
        <v>302</v>
      </c>
    </row>
    <row r="73" spans="1:20" ht="16.5" customHeight="1" thickBot="1">
      <c r="A73" s="149"/>
      <c r="B73" s="54" t="s">
        <v>49</v>
      </c>
      <c r="C73" s="342"/>
      <c r="D73" s="347"/>
      <c r="E73" s="347"/>
      <c r="F73" s="347"/>
      <c r="G73" s="347"/>
      <c r="H73" s="347"/>
      <c r="I73" s="349"/>
      <c r="J73" s="349"/>
      <c r="K73" s="349"/>
      <c r="L73" s="349"/>
      <c r="M73" s="349"/>
      <c r="N73" s="347"/>
      <c r="O73" s="347"/>
      <c r="P73" s="348"/>
    </row>
    <row r="74" spans="1:20" ht="16.5" customHeight="1" thickBot="1">
      <c r="A74" s="171">
        <v>1</v>
      </c>
      <c r="B74" s="115" t="s">
        <v>87</v>
      </c>
      <c r="C74" s="116">
        <v>147.69999999999999</v>
      </c>
      <c r="D74" s="98">
        <v>5</v>
      </c>
      <c r="E74" s="98" t="s">
        <v>12</v>
      </c>
      <c r="F74" s="98">
        <v>29</v>
      </c>
      <c r="G74" s="120" t="s">
        <v>35</v>
      </c>
      <c r="H74" s="110" t="s">
        <v>61</v>
      </c>
      <c r="I74" s="261">
        <v>190</v>
      </c>
      <c r="J74" s="270">
        <v>200</v>
      </c>
      <c r="K74" s="325">
        <v>210</v>
      </c>
      <c r="L74" s="132"/>
      <c r="M74" s="133">
        <v>200</v>
      </c>
      <c r="N74" s="57"/>
      <c r="O74" s="28">
        <v>104.98</v>
      </c>
      <c r="P74" s="73" t="s">
        <v>302</v>
      </c>
    </row>
    <row r="75" spans="1:20" ht="16.5" customHeight="1" thickBot="1">
      <c r="A75" s="51"/>
      <c r="B75" s="38" t="s">
        <v>23</v>
      </c>
      <c r="C75" s="80" t="s">
        <v>331</v>
      </c>
      <c r="D75" s="81"/>
      <c r="E75" s="82"/>
      <c r="F75" s="82"/>
      <c r="G75" s="83"/>
      <c r="H75" s="84"/>
      <c r="I75" s="84"/>
      <c r="J75" s="84"/>
      <c r="K75" s="84"/>
      <c r="L75" s="84"/>
      <c r="M75" s="85"/>
      <c r="N75" s="83"/>
      <c r="O75" s="86"/>
      <c r="P75" s="87"/>
    </row>
    <row r="76" spans="1:20" ht="16.5" customHeight="1" thickBot="1">
      <c r="A76" s="29"/>
      <c r="B76" s="48" t="s">
        <v>24</v>
      </c>
      <c r="C76" s="88"/>
      <c r="D76" s="89"/>
      <c r="E76" s="90"/>
      <c r="F76" s="90"/>
      <c r="G76" s="91"/>
      <c r="H76" s="91"/>
      <c r="I76" s="90"/>
      <c r="J76" s="90"/>
      <c r="K76" s="90"/>
      <c r="L76" s="90"/>
      <c r="M76" s="92"/>
      <c r="N76" s="93"/>
      <c r="O76" s="94"/>
      <c r="P76" s="95"/>
    </row>
    <row r="77" spans="1:20" ht="16.5" customHeight="1" thickBot="1">
      <c r="A77" s="29"/>
      <c r="B77" s="49" t="s">
        <v>25</v>
      </c>
      <c r="C77" s="2">
        <v>53</v>
      </c>
      <c r="D77" s="9"/>
      <c r="E77" s="350"/>
      <c r="F77" s="350"/>
      <c r="G77" s="350"/>
      <c r="H77" s="350"/>
      <c r="I77" s="3"/>
      <c r="J77" s="3"/>
      <c r="K77" s="3"/>
      <c r="L77" s="3"/>
      <c r="M77" s="5"/>
      <c r="N77" s="6"/>
      <c r="O77" s="7"/>
      <c r="P77" s="8"/>
    </row>
    <row r="78" spans="1:20" ht="16.5" customHeight="1" thickBot="1">
      <c r="A78" s="29"/>
      <c r="B78" s="47" t="s">
        <v>26</v>
      </c>
      <c r="C78" s="2"/>
      <c r="D78" s="3"/>
      <c r="E78" s="3"/>
      <c r="F78" s="3"/>
      <c r="G78" s="4"/>
      <c r="H78" s="4"/>
      <c r="I78" s="3"/>
      <c r="J78" s="3"/>
      <c r="K78" s="3"/>
      <c r="L78" s="3"/>
      <c r="M78" s="78"/>
      <c r="N78" s="6"/>
      <c r="O78" s="7"/>
      <c r="P78" s="8"/>
      <c r="Q78" s="15"/>
      <c r="R78" s="15"/>
      <c r="S78" s="15"/>
      <c r="T78" s="16"/>
    </row>
    <row r="79" spans="1:20" ht="16.5" customHeight="1" thickBot="1">
      <c r="A79" s="29"/>
      <c r="B79" s="46" t="s">
        <v>27</v>
      </c>
      <c r="C79" s="2"/>
      <c r="D79" s="3"/>
      <c r="E79" s="10"/>
      <c r="F79" s="10"/>
      <c r="G79" s="11"/>
      <c r="H79" s="12"/>
      <c r="I79" s="3"/>
      <c r="J79" s="3"/>
      <c r="K79" s="3"/>
      <c r="L79" s="3"/>
      <c r="M79" s="78"/>
      <c r="N79" s="6"/>
      <c r="O79" s="7"/>
      <c r="P79" s="8"/>
      <c r="Q79" s="18"/>
      <c r="R79" s="18"/>
      <c r="S79" s="18"/>
      <c r="T79" s="19"/>
    </row>
    <row r="80" spans="1:20" ht="16.5" customHeight="1" thickBot="1">
      <c r="A80" s="29"/>
      <c r="B80" s="42" t="s">
        <v>28</v>
      </c>
      <c r="C80" s="44"/>
      <c r="D80" s="13"/>
      <c r="E80" s="13"/>
      <c r="F80" s="13"/>
      <c r="G80" s="4"/>
      <c r="H80" s="4"/>
      <c r="I80" s="3"/>
      <c r="J80" s="14"/>
      <c r="K80" s="14"/>
      <c r="L80" s="14"/>
      <c r="M80" s="5"/>
      <c r="N80" s="6"/>
      <c r="O80" s="7"/>
      <c r="P80" s="8"/>
      <c r="Q80" s="5"/>
      <c r="R80" s="5"/>
      <c r="S80" s="5"/>
    </row>
    <row r="81" spans="1:19" ht="16.5" customHeight="1" thickBot="1">
      <c r="A81" s="29"/>
      <c r="B81" s="17" t="s">
        <v>29</v>
      </c>
      <c r="C81" s="45"/>
      <c r="D81" s="43"/>
      <c r="E81" s="13"/>
      <c r="F81" s="13"/>
      <c r="G81" s="4"/>
      <c r="H81" s="4"/>
      <c r="I81" s="3"/>
      <c r="J81" s="3"/>
      <c r="K81" s="3"/>
      <c r="L81" s="3"/>
      <c r="M81" s="5"/>
      <c r="N81" s="6"/>
      <c r="O81" s="7"/>
      <c r="P81" s="8"/>
      <c r="Q81" s="5"/>
      <c r="R81" s="5"/>
      <c r="S81" s="5"/>
    </row>
    <row r="82" spans="1:19" ht="16.5" thickBot="1">
      <c r="A82" s="29"/>
      <c r="B82" s="50" t="s">
        <v>30</v>
      </c>
      <c r="C82" s="37" t="s">
        <v>332</v>
      </c>
      <c r="D82" s="39"/>
      <c r="E82" s="40"/>
      <c r="F82" s="40"/>
      <c r="G82" s="41"/>
      <c r="H82" s="11"/>
      <c r="I82" s="3"/>
      <c r="J82" s="3"/>
      <c r="K82" s="3"/>
      <c r="L82" s="3"/>
      <c r="M82" s="5"/>
      <c r="N82" s="6"/>
      <c r="O82" s="7"/>
      <c r="P82" s="8"/>
    </row>
    <row r="83" spans="1:19" ht="16.5" thickBot="1">
      <c r="A83" s="29"/>
      <c r="B83" s="50" t="s">
        <v>31</v>
      </c>
      <c r="C83" s="37" t="s">
        <v>333</v>
      </c>
      <c r="D83" s="39"/>
      <c r="E83" s="40"/>
      <c r="F83" s="40"/>
      <c r="G83" s="41"/>
      <c r="H83" s="11"/>
      <c r="I83" s="3"/>
      <c r="J83" s="3"/>
      <c r="K83" s="3" t="s">
        <v>32</v>
      </c>
      <c r="L83" s="3"/>
      <c r="M83" s="5"/>
      <c r="N83" s="6"/>
      <c r="O83" s="7"/>
      <c r="P83" s="8"/>
    </row>
  </sheetData>
  <sheetProtection selectLockedCells="1" selectUnlockedCells="1"/>
  <mergeCells count="23">
    <mergeCell ref="C71:P71"/>
    <mergeCell ref="C73:P73"/>
    <mergeCell ref="E77:H77"/>
    <mergeCell ref="C8:P8"/>
    <mergeCell ref="C10:P10"/>
    <mergeCell ref="C14:P14"/>
    <mergeCell ref="C19:P19"/>
    <mergeCell ref="C26:P26"/>
    <mergeCell ref="C34:P34"/>
    <mergeCell ref="C47:P47"/>
    <mergeCell ref="C53:P53"/>
    <mergeCell ref="C57:P57"/>
    <mergeCell ref="C65:P65"/>
    <mergeCell ref="I3:M3"/>
    <mergeCell ref="N3:N4"/>
    <mergeCell ref="O3:O4"/>
    <mergeCell ref="P3:P4"/>
    <mergeCell ref="B1:P2"/>
    <mergeCell ref="B3:B4"/>
    <mergeCell ref="C3:C4"/>
    <mergeCell ref="D3:D4"/>
    <mergeCell ref="E3:E4"/>
    <mergeCell ref="H3:H4"/>
  </mergeCells>
  <pageMargins left="0.25" right="0.25" top="0.75" bottom="0.75" header="0.51180555555555551" footer="0.51180555555555551"/>
  <pageSetup paperSize="9" firstPageNumber="0" orientation="landscape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78"/>
  <sheetViews>
    <sheetView topLeftCell="B43" zoomScale="175" zoomScaleNormal="175" workbookViewId="0">
      <selection activeCell="J48" sqref="J48"/>
    </sheetView>
  </sheetViews>
  <sheetFormatPr defaultRowHeight="12.75"/>
  <cols>
    <col min="3" max="3" width="8.85546875" customWidth="1"/>
    <col min="4" max="4" width="21" bestFit="1" customWidth="1"/>
    <col min="5" max="5" width="8.42578125" bestFit="1" customWidth="1"/>
    <col min="6" max="6" width="9" bestFit="1" customWidth="1"/>
    <col min="7" max="8" width="8.42578125" bestFit="1" customWidth="1"/>
  </cols>
  <sheetData>
    <row r="4" spans="3:8">
      <c r="C4" t="s">
        <v>118</v>
      </c>
    </row>
    <row r="5" spans="3:8" ht="13.5" thickBot="1"/>
    <row r="6" spans="3:8" ht="14.25" thickTop="1" thickBot="1">
      <c r="C6" s="201" t="s">
        <v>119</v>
      </c>
      <c r="D6" s="201" t="s">
        <v>0</v>
      </c>
      <c r="E6" s="202" t="s">
        <v>120</v>
      </c>
      <c r="F6" s="202" t="s">
        <v>121</v>
      </c>
      <c r="G6" s="202" t="s">
        <v>122</v>
      </c>
      <c r="H6" s="202" t="s">
        <v>123</v>
      </c>
    </row>
    <row r="7" spans="3:8" ht="13.5" thickTop="1">
      <c r="C7" s="203" t="s">
        <v>124</v>
      </c>
      <c r="D7" s="203" t="s">
        <v>125</v>
      </c>
      <c r="E7" s="204" t="s">
        <v>126</v>
      </c>
      <c r="F7" s="203" t="s">
        <v>126</v>
      </c>
      <c r="G7" s="205" t="s">
        <v>126</v>
      </c>
      <c r="H7" s="203" t="s">
        <v>126</v>
      </c>
    </row>
    <row r="8" spans="3:8">
      <c r="C8" s="206" t="s">
        <v>127</v>
      </c>
      <c r="D8" s="206" t="s">
        <v>128</v>
      </c>
      <c r="E8" s="207" t="s">
        <v>129</v>
      </c>
      <c r="F8" s="206" t="s">
        <v>129</v>
      </c>
      <c r="G8" s="207" t="s">
        <v>129</v>
      </c>
      <c r="H8" s="206" t="s">
        <v>129</v>
      </c>
    </row>
    <row r="9" spans="3:8">
      <c r="C9" s="206" t="s">
        <v>130</v>
      </c>
      <c r="D9" s="206" t="s">
        <v>65</v>
      </c>
      <c r="E9" s="207" t="s">
        <v>129</v>
      </c>
      <c r="F9" s="206" t="s">
        <v>129</v>
      </c>
      <c r="G9" s="207" t="s">
        <v>129</v>
      </c>
      <c r="H9" s="206" t="s">
        <v>129</v>
      </c>
    </row>
    <row r="10" spans="3:8">
      <c r="C10" s="206" t="s">
        <v>131</v>
      </c>
      <c r="D10" s="206" t="s">
        <v>63</v>
      </c>
      <c r="E10" s="207" t="s">
        <v>129</v>
      </c>
      <c r="F10" s="206" t="s">
        <v>129</v>
      </c>
      <c r="G10" s="207" t="s">
        <v>129</v>
      </c>
      <c r="H10" s="206" t="s">
        <v>129</v>
      </c>
    </row>
    <row r="11" spans="3:8">
      <c r="C11" s="206" t="s">
        <v>132</v>
      </c>
      <c r="D11" s="206" t="s">
        <v>133</v>
      </c>
      <c r="E11" s="207" t="s">
        <v>129</v>
      </c>
      <c r="F11" s="206" t="s">
        <v>129</v>
      </c>
      <c r="G11" s="207" t="s">
        <v>129</v>
      </c>
      <c r="H11" s="206" t="s">
        <v>129</v>
      </c>
    </row>
    <row r="12" spans="3:8">
      <c r="C12" s="206" t="s">
        <v>134</v>
      </c>
      <c r="D12" s="206" t="s">
        <v>135</v>
      </c>
      <c r="E12" s="207" t="s">
        <v>129</v>
      </c>
      <c r="F12" s="206" t="s">
        <v>129</v>
      </c>
      <c r="G12" s="207" t="s">
        <v>129</v>
      </c>
      <c r="H12" s="206" t="s">
        <v>129</v>
      </c>
    </row>
    <row r="13" spans="3:8">
      <c r="C13" s="206" t="s">
        <v>136</v>
      </c>
      <c r="D13" s="206" t="s">
        <v>67</v>
      </c>
      <c r="E13" s="207" t="s">
        <v>129</v>
      </c>
      <c r="F13" s="206" t="s">
        <v>129</v>
      </c>
      <c r="G13" s="207" t="s">
        <v>129</v>
      </c>
      <c r="H13" s="206" t="s">
        <v>129</v>
      </c>
    </row>
    <row r="14" spans="3:8">
      <c r="C14" s="206" t="s">
        <v>137</v>
      </c>
      <c r="D14" s="206" t="s">
        <v>138</v>
      </c>
      <c r="E14" s="207" t="s">
        <v>129</v>
      </c>
      <c r="F14" s="206" t="s">
        <v>129</v>
      </c>
      <c r="G14" s="207" t="s">
        <v>129</v>
      </c>
      <c r="H14" s="206" t="s">
        <v>129</v>
      </c>
    </row>
    <row r="15" spans="3:8">
      <c r="C15" s="206" t="s">
        <v>139</v>
      </c>
      <c r="D15" s="206" t="s">
        <v>140</v>
      </c>
      <c r="E15" s="207" t="s">
        <v>129</v>
      </c>
      <c r="F15" s="206" t="s">
        <v>129</v>
      </c>
      <c r="G15" s="207" t="s">
        <v>129</v>
      </c>
      <c r="H15" s="206" t="s">
        <v>129</v>
      </c>
    </row>
    <row r="16" spans="3:8">
      <c r="C16" s="206" t="s">
        <v>141</v>
      </c>
      <c r="D16" s="206" t="s">
        <v>142</v>
      </c>
      <c r="E16" s="207" t="s">
        <v>129</v>
      </c>
      <c r="F16" s="206" t="s">
        <v>129</v>
      </c>
      <c r="G16" s="208" t="s">
        <v>129</v>
      </c>
      <c r="H16" s="206" t="s">
        <v>129</v>
      </c>
    </row>
    <row r="17" spans="3:8">
      <c r="C17" s="206" t="s">
        <v>143</v>
      </c>
      <c r="D17" s="206" t="s">
        <v>50</v>
      </c>
      <c r="E17" s="207" t="s">
        <v>129</v>
      </c>
      <c r="F17" s="206" t="s">
        <v>129</v>
      </c>
      <c r="G17" s="207" t="s">
        <v>129</v>
      </c>
      <c r="H17" s="206" t="s">
        <v>129</v>
      </c>
    </row>
    <row r="18" spans="3:8">
      <c r="C18" s="209" t="s">
        <v>144</v>
      </c>
      <c r="D18" s="209" t="s">
        <v>145</v>
      </c>
      <c r="E18" s="207" t="s">
        <v>129</v>
      </c>
      <c r="F18" s="209"/>
      <c r="G18" s="210"/>
      <c r="H18" s="209"/>
    </row>
    <row r="19" spans="3:8">
      <c r="C19" s="206" t="s">
        <v>146</v>
      </c>
      <c r="D19" s="206" t="s">
        <v>45</v>
      </c>
      <c r="E19" s="207" t="s">
        <v>129</v>
      </c>
      <c r="F19" s="206" t="s">
        <v>129</v>
      </c>
      <c r="G19" s="207" t="s">
        <v>129</v>
      </c>
      <c r="H19" s="206" t="s">
        <v>129</v>
      </c>
    </row>
    <row r="20" spans="3:8">
      <c r="C20" s="206" t="s">
        <v>147</v>
      </c>
      <c r="D20" s="206" t="s">
        <v>148</v>
      </c>
      <c r="E20" s="207" t="s">
        <v>129</v>
      </c>
      <c r="F20" s="206" t="s">
        <v>129</v>
      </c>
      <c r="G20" s="207" t="s">
        <v>129</v>
      </c>
      <c r="H20" s="206" t="s">
        <v>129</v>
      </c>
    </row>
    <row r="21" spans="3:8">
      <c r="C21" s="209" t="s">
        <v>149</v>
      </c>
      <c r="D21" s="209" t="s">
        <v>150</v>
      </c>
      <c r="E21" s="211" t="s">
        <v>129</v>
      </c>
      <c r="F21" s="209"/>
      <c r="G21" s="210"/>
      <c r="H21" s="209"/>
    </row>
    <row r="22" spans="3:8">
      <c r="C22" s="209" t="s">
        <v>151</v>
      </c>
      <c r="D22" s="209" t="s">
        <v>152</v>
      </c>
      <c r="E22" s="210"/>
      <c r="F22" s="209"/>
      <c r="G22" s="210"/>
      <c r="H22" s="209"/>
    </row>
    <row r="23" spans="3:8">
      <c r="C23" s="206" t="s">
        <v>153</v>
      </c>
      <c r="D23" s="206" t="s">
        <v>58</v>
      </c>
      <c r="E23" s="207" t="s">
        <v>126</v>
      </c>
      <c r="F23" s="206" t="s">
        <v>126</v>
      </c>
      <c r="G23" s="207" t="s">
        <v>126</v>
      </c>
      <c r="H23" s="206" t="s">
        <v>126</v>
      </c>
    </row>
    <row r="24" spans="3:8">
      <c r="C24" s="206" t="s">
        <v>154</v>
      </c>
      <c r="D24" s="206" t="s">
        <v>155</v>
      </c>
      <c r="E24" s="207" t="s">
        <v>126</v>
      </c>
      <c r="F24" s="206" t="s">
        <v>126</v>
      </c>
      <c r="G24" s="207" t="s">
        <v>126</v>
      </c>
      <c r="H24" s="206" t="s">
        <v>126</v>
      </c>
    </row>
    <row r="25" spans="3:8">
      <c r="C25" s="209" t="s">
        <v>156</v>
      </c>
      <c r="D25" s="209" t="s">
        <v>157</v>
      </c>
      <c r="E25" s="207" t="s">
        <v>129</v>
      </c>
      <c r="F25" s="209"/>
      <c r="G25" s="210"/>
      <c r="H25" s="209"/>
    </row>
    <row r="26" spans="3:8">
      <c r="C26" s="206" t="s">
        <v>158</v>
      </c>
      <c r="D26" s="206" t="s">
        <v>159</v>
      </c>
      <c r="E26" s="207" t="s">
        <v>129</v>
      </c>
      <c r="F26" s="206" t="s">
        <v>129</v>
      </c>
      <c r="G26" s="207" t="s">
        <v>129</v>
      </c>
      <c r="H26" s="206" t="s">
        <v>129</v>
      </c>
    </row>
    <row r="27" spans="3:8">
      <c r="C27" s="206" t="s">
        <v>160</v>
      </c>
      <c r="D27" s="206" t="s">
        <v>161</v>
      </c>
      <c r="E27" s="207" t="s">
        <v>129</v>
      </c>
      <c r="F27" s="206" t="s">
        <v>129</v>
      </c>
      <c r="G27" s="207" t="s">
        <v>129</v>
      </c>
      <c r="H27" s="206" t="s">
        <v>129</v>
      </c>
    </row>
    <row r="28" spans="3:8">
      <c r="C28" s="206" t="s">
        <v>162</v>
      </c>
      <c r="D28" s="206" t="s">
        <v>163</v>
      </c>
      <c r="E28" s="207" t="s">
        <v>129</v>
      </c>
      <c r="F28" s="206" t="s">
        <v>129</v>
      </c>
      <c r="G28" s="207" t="s">
        <v>129</v>
      </c>
      <c r="H28" s="206" t="s">
        <v>129</v>
      </c>
    </row>
    <row r="29" spans="3:8">
      <c r="C29" s="209" t="s">
        <v>164</v>
      </c>
      <c r="D29" s="209" t="s">
        <v>103</v>
      </c>
      <c r="E29" s="207" t="s">
        <v>129</v>
      </c>
      <c r="F29" s="206" t="s">
        <v>129</v>
      </c>
      <c r="G29" s="210"/>
      <c r="H29" s="209"/>
    </row>
    <row r="30" spans="3:8">
      <c r="C30" s="209" t="s">
        <v>165</v>
      </c>
      <c r="D30" s="209" t="s">
        <v>166</v>
      </c>
      <c r="E30" s="207" t="s">
        <v>129</v>
      </c>
      <c r="F30" s="209"/>
      <c r="G30" s="210"/>
      <c r="H30" s="209"/>
    </row>
    <row r="31" spans="3:8">
      <c r="C31" s="209" t="s">
        <v>167</v>
      </c>
      <c r="D31" s="209" t="s">
        <v>168</v>
      </c>
      <c r="E31" s="207" t="s">
        <v>129</v>
      </c>
      <c r="F31" s="209"/>
      <c r="G31" s="210"/>
      <c r="H31" s="209"/>
    </row>
    <row r="32" spans="3:8">
      <c r="C32" s="209" t="s">
        <v>169</v>
      </c>
      <c r="D32" s="209" t="s">
        <v>170</v>
      </c>
      <c r="E32" s="207" t="s">
        <v>129</v>
      </c>
      <c r="F32" s="209"/>
      <c r="G32" s="210"/>
      <c r="H32" s="209"/>
    </row>
    <row r="33" spans="3:8">
      <c r="C33" s="209" t="s">
        <v>171</v>
      </c>
      <c r="D33" s="209" t="s">
        <v>172</v>
      </c>
      <c r="E33" s="207" t="s">
        <v>129</v>
      </c>
      <c r="F33" s="209"/>
      <c r="G33" s="210"/>
      <c r="H33" s="209"/>
    </row>
    <row r="34" spans="3:8">
      <c r="C34" s="206" t="s">
        <v>173</v>
      </c>
      <c r="D34" s="206" t="s">
        <v>174</v>
      </c>
      <c r="E34" s="207" t="s">
        <v>129</v>
      </c>
      <c r="F34" s="206" t="s">
        <v>129</v>
      </c>
      <c r="G34" s="207" t="s">
        <v>129</v>
      </c>
      <c r="H34" s="206" t="s">
        <v>129</v>
      </c>
    </row>
    <row r="35" spans="3:8">
      <c r="C35" s="206" t="s">
        <v>175</v>
      </c>
      <c r="D35" s="206" t="s">
        <v>78</v>
      </c>
      <c r="E35" s="207" t="s">
        <v>129</v>
      </c>
      <c r="F35" s="206" t="s">
        <v>129</v>
      </c>
      <c r="G35" s="207" t="s">
        <v>129</v>
      </c>
      <c r="H35" s="206" t="s">
        <v>129</v>
      </c>
    </row>
    <row r="36" spans="3:8">
      <c r="C36" s="209" t="s">
        <v>176</v>
      </c>
      <c r="D36" s="209" t="s">
        <v>96</v>
      </c>
      <c r="E36" s="207" t="s">
        <v>129</v>
      </c>
      <c r="F36" s="209"/>
      <c r="G36" s="207" t="s">
        <v>129</v>
      </c>
      <c r="H36" s="209"/>
    </row>
    <row r="37" spans="3:8">
      <c r="C37" s="206" t="s">
        <v>177</v>
      </c>
      <c r="D37" s="206" t="s">
        <v>178</v>
      </c>
      <c r="E37" s="207" t="s">
        <v>129</v>
      </c>
      <c r="F37" s="206" t="s">
        <v>129</v>
      </c>
      <c r="G37" s="207" t="s">
        <v>129</v>
      </c>
      <c r="H37" s="206" t="s">
        <v>129</v>
      </c>
    </row>
    <row r="38" spans="3:8">
      <c r="C38" s="206" t="s">
        <v>179</v>
      </c>
      <c r="D38" s="206" t="s">
        <v>180</v>
      </c>
      <c r="E38" s="207" t="s">
        <v>129</v>
      </c>
      <c r="F38" s="206" t="s">
        <v>129</v>
      </c>
      <c r="G38" s="207" t="s">
        <v>129</v>
      </c>
      <c r="H38" s="206" t="s">
        <v>129</v>
      </c>
    </row>
    <row r="39" spans="3:8">
      <c r="C39" s="206" t="s">
        <v>181</v>
      </c>
      <c r="D39" s="206" t="s">
        <v>182</v>
      </c>
      <c r="E39" s="207" t="s">
        <v>126</v>
      </c>
      <c r="F39" s="206" t="s">
        <v>126</v>
      </c>
      <c r="G39" s="207" t="s">
        <v>126</v>
      </c>
      <c r="H39" s="206" t="s">
        <v>126</v>
      </c>
    </row>
    <row r="40" spans="3:8">
      <c r="C40" s="209" t="s">
        <v>183</v>
      </c>
      <c r="D40" s="209" t="s">
        <v>184</v>
      </c>
      <c r="E40" s="207" t="s">
        <v>129</v>
      </c>
      <c r="F40" s="206" t="s">
        <v>129</v>
      </c>
      <c r="G40" s="210"/>
      <c r="H40" s="209"/>
    </row>
    <row r="41" spans="3:8">
      <c r="C41" s="206" t="s">
        <v>185</v>
      </c>
      <c r="D41" s="206" t="s">
        <v>186</v>
      </c>
      <c r="E41" s="207" t="s">
        <v>129</v>
      </c>
      <c r="F41" s="206" t="s">
        <v>129</v>
      </c>
      <c r="G41" s="207" t="s">
        <v>129</v>
      </c>
      <c r="H41" s="206" t="s">
        <v>129</v>
      </c>
    </row>
    <row r="42" spans="3:8">
      <c r="C42" s="206" t="s">
        <v>187</v>
      </c>
      <c r="D42" s="206" t="s">
        <v>188</v>
      </c>
      <c r="E42" s="207" t="s">
        <v>129</v>
      </c>
      <c r="F42" s="206" t="s">
        <v>129</v>
      </c>
      <c r="G42" s="208" t="s">
        <v>129</v>
      </c>
      <c r="H42" s="206" t="s">
        <v>129</v>
      </c>
    </row>
    <row r="43" spans="3:8">
      <c r="C43" s="206" t="s">
        <v>189</v>
      </c>
      <c r="D43" s="206" t="s">
        <v>190</v>
      </c>
      <c r="E43" s="207" t="s">
        <v>126</v>
      </c>
      <c r="F43" s="206" t="s">
        <v>126</v>
      </c>
      <c r="G43" s="207" t="s">
        <v>126</v>
      </c>
      <c r="H43" s="206" t="s">
        <v>126</v>
      </c>
    </row>
    <row r="44" spans="3:8">
      <c r="C44" s="206" t="s">
        <v>191</v>
      </c>
      <c r="D44" s="206" t="s">
        <v>192</v>
      </c>
      <c r="E44" s="207" t="s">
        <v>126</v>
      </c>
      <c r="F44" s="206" t="s">
        <v>126</v>
      </c>
      <c r="G44" s="206" t="s">
        <v>126</v>
      </c>
      <c r="H44" s="206" t="s">
        <v>126</v>
      </c>
    </row>
    <row r="45" spans="3:8">
      <c r="C45" s="209" t="s">
        <v>193</v>
      </c>
      <c r="D45" s="209" t="s">
        <v>194</v>
      </c>
      <c r="E45" s="207" t="s">
        <v>129</v>
      </c>
      <c r="F45" s="209"/>
      <c r="G45" s="210"/>
      <c r="H45" s="209"/>
    </row>
    <row r="46" spans="3:8">
      <c r="C46" s="209" t="s">
        <v>195</v>
      </c>
      <c r="D46" s="209" t="s">
        <v>70</v>
      </c>
      <c r="E46" s="207" t="s">
        <v>129</v>
      </c>
      <c r="F46" s="206" t="s">
        <v>129</v>
      </c>
      <c r="G46" s="207" t="s">
        <v>129</v>
      </c>
      <c r="H46" s="209"/>
    </row>
    <row r="47" spans="3:8">
      <c r="C47" s="209" t="s">
        <v>196</v>
      </c>
      <c r="D47" s="209"/>
      <c r="E47" s="210"/>
      <c r="F47" s="209"/>
      <c r="G47" s="210"/>
      <c r="H47" s="209"/>
    </row>
    <row r="48" spans="3:8">
      <c r="C48" s="206" t="s">
        <v>197</v>
      </c>
      <c r="D48" s="206" t="s">
        <v>198</v>
      </c>
      <c r="E48" s="207" t="s">
        <v>129</v>
      </c>
      <c r="F48" s="206" t="s">
        <v>129</v>
      </c>
      <c r="G48" s="207" t="s">
        <v>129</v>
      </c>
      <c r="H48" s="206" t="s">
        <v>129</v>
      </c>
    </row>
    <row r="49" spans="3:8">
      <c r="C49" s="206" t="s">
        <v>199</v>
      </c>
      <c r="D49" s="206" t="s">
        <v>75</v>
      </c>
      <c r="E49" s="207" t="s">
        <v>129</v>
      </c>
      <c r="F49" s="206" t="s">
        <v>129</v>
      </c>
      <c r="G49" s="207" t="s">
        <v>129</v>
      </c>
      <c r="H49" s="206" t="s">
        <v>129</v>
      </c>
    </row>
    <row r="50" spans="3:8">
      <c r="C50" s="206" t="s">
        <v>200</v>
      </c>
      <c r="D50" s="206" t="s">
        <v>201</v>
      </c>
      <c r="E50" s="207" t="s">
        <v>129</v>
      </c>
      <c r="F50" s="206" t="s">
        <v>129</v>
      </c>
      <c r="G50" s="207" t="s">
        <v>129</v>
      </c>
      <c r="H50" s="206" t="s">
        <v>129</v>
      </c>
    </row>
    <row r="51" spans="3:8">
      <c r="C51" s="206" t="s">
        <v>202</v>
      </c>
      <c r="D51" s="206" t="s">
        <v>203</v>
      </c>
      <c r="E51" s="207" t="s">
        <v>129</v>
      </c>
      <c r="F51" s="206" t="s">
        <v>129</v>
      </c>
      <c r="G51" s="207" t="s">
        <v>129</v>
      </c>
      <c r="H51" s="206" t="s">
        <v>129</v>
      </c>
    </row>
    <row r="52" spans="3:8">
      <c r="C52" s="206" t="s">
        <v>204</v>
      </c>
      <c r="D52" s="206" t="s">
        <v>51</v>
      </c>
      <c r="E52" s="207" t="s">
        <v>126</v>
      </c>
      <c r="F52" s="206" t="s">
        <v>126</v>
      </c>
      <c r="G52" s="207" t="s">
        <v>126</v>
      </c>
      <c r="H52" s="206" t="s">
        <v>126</v>
      </c>
    </row>
    <row r="53" spans="3:8">
      <c r="C53" s="206" t="s">
        <v>205</v>
      </c>
      <c r="D53" s="206" t="s">
        <v>52</v>
      </c>
      <c r="E53" s="207" t="s">
        <v>129</v>
      </c>
      <c r="F53" s="206" t="s">
        <v>129</v>
      </c>
      <c r="G53" s="208" t="s">
        <v>129</v>
      </c>
      <c r="H53" s="206" t="s">
        <v>129</v>
      </c>
    </row>
    <row r="54" spans="3:8">
      <c r="C54" s="209" t="s">
        <v>206</v>
      </c>
      <c r="D54" s="209" t="s">
        <v>207</v>
      </c>
      <c r="E54" s="207" t="s">
        <v>129</v>
      </c>
      <c r="F54" s="209"/>
      <c r="G54" s="210"/>
      <c r="H54" s="209"/>
    </row>
    <row r="55" spans="3:8">
      <c r="C55" s="209" t="s">
        <v>208</v>
      </c>
      <c r="D55" s="209"/>
      <c r="E55" s="210"/>
      <c r="F55" s="209"/>
      <c r="G55" s="210"/>
      <c r="H55" s="209"/>
    </row>
    <row r="56" spans="3:8">
      <c r="C56" s="206" t="s">
        <v>209</v>
      </c>
      <c r="D56" s="206" t="s">
        <v>210</v>
      </c>
      <c r="E56" s="207" t="s">
        <v>129</v>
      </c>
      <c r="F56" s="206" t="s">
        <v>129</v>
      </c>
      <c r="G56" s="207" t="s">
        <v>129</v>
      </c>
      <c r="H56" s="206" t="s">
        <v>129</v>
      </c>
    </row>
    <row r="57" spans="3:8">
      <c r="C57" s="209" t="s">
        <v>211</v>
      </c>
      <c r="D57" s="209" t="s">
        <v>212</v>
      </c>
      <c r="E57" s="207" t="s">
        <v>129</v>
      </c>
      <c r="F57" s="209"/>
      <c r="G57" s="207" t="s">
        <v>129</v>
      </c>
      <c r="H57" s="209"/>
    </row>
    <row r="58" spans="3:8">
      <c r="C58" s="206" t="s">
        <v>213</v>
      </c>
      <c r="D58" s="206" t="s">
        <v>55</v>
      </c>
      <c r="E58" s="207" t="s">
        <v>129</v>
      </c>
      <c r="F58" s="206" t="s">
        <v>129</v>
      </c>
      <c r="G58" s="207" t="s">
        <v>129</v>
      </c>
      <c r="H58" s="206" t="s">
        <v>129</v>
      </c>
    </row>
    <row r="59" spans="3:8">
      <c r="C59" s="206" t="s">
        <v>214</v>
      </c>
      <c r="D59" s="206" t="s">
        <v>102</v>
      </c>
      <c r="E59" s="207" t="s">
        <v>129</v>
      </c>
      <c r="F59" s="206" t="s">
        <v>129</v>
      </c>
      <c r="G59" s="207" t="s">
        <v>129</v>
      </c>
      <c r="H59" s="206" t="s">
        <v>129</v>
      </c>
    </row>
    <row r="60" spans="3:8">
      <c r="C60" s="209" t="s">
        <v>215</v>
      </c>
      <c r="D60" s="209" t="s">
        <v>216</v>
      </c>
      <c r="E60" s="207" t="s">
        <v>129</v>
      </c>
      <c r="F60" s="209"/>
      <c r="G60" s="210"/>
      <c r="H60" s="209"/>
    </row>
    <row r="61" spans="3:8">
      <c r="C61" s="209" t="s">
        <v>217</v>
      </c>
      <c r="D61" s="209" t="s">
        <v>218</v>
      </c>
      <c r="E61" s="207" t="s">
        <v>129</v>
      </c>
      <c r="F61" s="206" t="s">
        <v>129</v>
      </c>
      <c r="G61" s="210"/>
      <c r="H61" s="209"/>
    </row>
    <row r="62" spans="3:8">
      <c r="C62" s="209" t="s">
        <v>219</v>
      </c>
      <c r="D62" s="209" t="s">
        <v>220</v>
      </c>
      <c r="E62" s="207" t="s">
        <v>129</v>
      </c>
      <c r="F62" s="209"/>
      <c r="G62" s="210"/>
      <c r="H62" s="209"/>
    </row>
    <row r="63" spans="3:8">
      <c r="C63" s="206" t="s">
        <v>221</v>
      </c>
      <c r="D63" s="206" t="s">
        <v>222</v>
      </c>
      <c r="E63" s="207" t="s">
        <v>126</v>
      </c>
      <c r="F63" s="206" t="s">
        <v>126</v>
      </c>
      <c r="G63" s="207" t="s">
        <v>126</v>
      </c>
      <c r="H63" s="206" t="s">
        <v>126</v>
      </c>
    </row>
    <row r="64" spans="3:8">
      <c r="C64" s="209" t="s">
        <v>223</v>
      </c>
      <c r="D64" s="209" t="s">
        <v>224</v>
      </c>
      <c r="E64" s="207" t="s">
        <v>129</v>
      </c>
      <c r="F64" s="209"/>
      <c r="G64" s="210"/>
      <c r="H64" s="209"/>
    </row>
    <row r="65" spans="3:8">
      <c r="C65" s="209" t="s">
        <v>225</v>
      </c>
      <c r="D65" s="209" t="s">
        <v>94</v>
      </c>
      <c r="E65" s="207" t="s">
        <v>129</v>
      </c>
      <c r="F65" s="209"/>
      <c r="G65" s="210" t="s">
        <v>129</v>
      </c>
      <c r="H65" s="209"/>
    </row>
    <row r="66" spans="3:8">
      <c r="C66" s="209" t="s">
        <v>226</v>
      </c>
      <c r="D66" s="209" t="s">
        <v>76</v>
      </c>
      <c r="E66" s="207" t="s">
        <v>129</v>
      </c>
      <c r="F66" s="206" t="s">
        <v>129</v>
      </c>
      <c r="G66" s="210"/>
      <c r="H66" s="209"/>
    </row>
    <row r="67" spans="3:8">
      <c r="C67" s="209" t="s">
        <v>227</v>
      </c>
      <c r="D67" s="209" t="s">
        <v>99</v>
      </c>
      <c r="E67" s="207" t="s">
        <v>129</v>
      </c>
      <c r="F67" s="209"/>
      <c r="G67" s="210"/>
      <c r="H67" s="209"/>
    </row>
    <row r="68" spans="3:8">
      <c r="C68" s="209" t="s">
        <v>228</v>
      </c>
      <c r="D68" s="209" t="s">
        <v>229</v>
      </c>
      <c r="E68" s="207" t="s">
        <v>129</v>
      </c>
      <c r="F68" s="209" t="s">
        <v>129</v>
      </c>
      <c r="G68" s="210"/>
      <c r="H68" s="209"/>
    </row>
    <row r="69" spans="3:8">
      <c r="C69" s="209" t="s">
        <v>230</v>
      </c>
      <c r="D69" s="209" t="s">
        <v>231</v>
      </c>
      <c r="E69" s="207" t="s">
        <v>129</v>
      </c>
      <c r="F69" s="209"/>
      <c r="G69" s="210"/>
      <c r="H69" s="209"/>
    </row>
    <row r="70" spans="3:8">
      <c r="C70" s="206" t="s">
        <v>232</v>
      </c>
      <c r="D70" s="206" t="s">
        <v>41</v>
      </c>
      <c r="E70" s="207" t="s">
        <v>126</v>
      </c>
      <c r="F70" s="206" t="s">
        <v>126</v>
      </c>
      <c r="G70" s="207" t="s">
        <v>126</v>
      </c>
      <c r="H70" s="206" t="s">
        <v>126</v>
      </c>
    </row>
    <row r="71" spans="3:8">
      <c r="C71" s="209" t="s">
        <v>233</v>
      </c>
      <c r="D71" s="209" t="s">
        <v>95</v>
      </c>
      <c r="E71" s="207" t="s">
        <v>129</v>
      </c>
      <c r="F71" s="209"/>
      <c r="G71" s="210"/>
      <c r="H71" s="209"/>
    </row>
    <row r="72" spans="3:8">
      <c r="C72" s="209" t="s">
        <v>234</v>
      </c>
      <c r="D72" s="209" t="s">
        <v>235</v>
      </c>
      <c r="E72" s="207" t="s">
        <v>129</v>
      </c>
      <c r="F72" s="209"/>
      <c r="G72" s="210"/>
      <c r="H72" s="209"/>
    </row>
    <row r="73" spans="3:8">
      <c r="C73" s="209" t="s">
        <v>236</v>
      </c>
      <c r="D73" s="209" t="s">
        <v>237</v>
      </c>
      <c r="E73" s="207" t="s">
        <v>129</v>
      </c>
      <c r="F73" s="209"/>
      <c r="G73" s="210"/>
      <c r="H73" s="209"/>
    </row>
    <row r="74" spans="3:8">
      <c r="C74" s="209" t="s">
        <v>238</v>
      </c>
      <c r="D74" s="209" t="s">
        <v>239</v>
      </c>
      <c r="E74" s="207" t="s">
        <v>129</v>
      </c>
      <c r="F74" s="209"/>
      <c r="G74" s="210"/>
      <c r="H74" s="209"/>
    </row>
    <row r="75" spans="3:8">
      <c r="C75" s="209" t="s">
        <v>240</v>
      </c>
      <c r="D75" s="209" t="s">
        <v>241</v>
      </c>
      <c r="E75" s="207" t="s">
        <v>129</v>
      </c>
      <c r="F75" s="209"/>
      <c r="G75" s="210"/>
      <c r="H75" s="209"/>
    </row>
    <row r="76" spans="3:8">
      <c r="C76" s="209" t="s">
        <v>242</v>
      </c>
      <c r="D76" s="209" t="s">
        <v>114</v>
      </c>
      <c r="E76" s="207" t="s">
        <v>129</v>
      </c>
      <c r="F76" s="209"/>
      <c r="G76" s="207" t="s">
        <v>129</v>
      </c>
      <c r="H76" s="209"/>
    </row>
    <row r="77" spans="3:8">
      <c r="C77" s="209" t="s">
        <v>243</v>
      </c>
      <c r="D77" s="209" t="s">
        <v>244</v>
      </c>
      <c r="E77" s="210"/>
      <c r="F77" s="206" t="s">
        <v>129</v>
      </c>
      <c r="G77" s="210"/>
      <c r="H77" s="209"/>
    </row>
    <row r="78" spans="3:8">
      <c r="C78" s="209" t="s">
        <v>245</v>
      </c>
      <c r="D78" s="209" t="s">
        <v>246</v>
      </c>
      <c r="E78" s="210"/>
      <c r="F78" s="206" t="s">
        <v>129</v>
      </c>
      <c r="G78" s="210"/>
      <c r="H78" s="209"/>
    </row>
    <row r="79" spans="3:8">
      <c r="C79" s="209" t="s">
        <v>247</v>
      </c>
      <c r="D79" s="209" t="s">
        <v>248</v>
      </c>
      <c r="E79" s="210"/>
      <c r="F79" s="206" t="s">
        <v>129</v>
      </c>
      <c r="G79" s="210"/>
      <c r="H79" s="209"/>
    </row>
    <row r="80" spans="3:8">
      <c r="C80" s="209" t="s">
        <v>249</v>
      </c>
      <c r="D80" s="209" t="s">
        <v>74</v>
      </c>
      <c r="E80" s="210"/>
      <c r="F80" s="206" t="s">
        <v>129</v>
      </c>
      <c r="G80" s="207" t="s">
        <v>129</v>
      </c>
      <c r="H80" s="209"/>
    </row>
    <row r="81" spans="3:8">
      <c r="C81" s="209" t="s">
        <v>250</v>
      </c>
      <c r="D81" s="209" t="s">
        <v>251</v>
      </c>
      <c r="E81" s="210"/>
      <c r="F81" s="206" t="s">
        <v>129</v>
      </c>
      <c r="G81" s="207" t="s">
        <v>129</v>
      </c>
      <c r="H81" s="209"/>
    </row>
    <row r="82" spans="3:8">
      <c r="C82" s="209" t="s">
        <v>252</v>
      </c>
      <c r="D82" s="209" t="s">
        <v>253</v>
      </c>
      <c r="E82" s="210"/>
      <c r="F82" s="206" t="s">
        <v>129</v>
      </c>
      <c r="G82" s="207" t="s">
        <v>129</v>
      </c>
      <c r="H82" s="209"/>
    </row>
    <row r="83" spans="3:8">
      <c r="C83" s="209" t="s">
        <v>254</v>
      </c>
      <c r="D83" s="209" t="s">
        <v>255</v>
      </c>
      <c r="E83" s="210"/>
      <c r="F83" s="206" t="s">
        <v>129</v>
      </c>
      <c r="G83" s="207" t="s">
        <v>129</v>
      </c>
      <c r="H83" s="209"/>
    </row>
    <row r="84" spans="3:8">
      <c r="C84" s="209" t="s">
        <v>256</v>
      </c>
      <c r="D84" s="209" t="s">
        <v>53</v>
      </c>
      <c r="E84" s="210"/>
      <c r="F84" s="206" t="s">
        <v>129</v>
      </c>
      <c r="G84" s="207" t="s">
        <v>129</v>
      </c>
      <c r="H84" s="209"/>
    </row>
    <row r="85" spans="3:8">
      <c r="C85" s="209" t="s">
        <v>257</v>
      </c>
      <c r="D85" s="209" t="s">
        <v>258</v>
      </c>
      <c r="E85" s="210"/>
      <c r="F85" s="206" t="s">
        <v>129</v>
      </c>
      <c r="G85" s="208" t="s">
        <v>129</v>
      </c>
      <c r="H85" s="209"/>
    </row>
    <row r="86" spans="3:8">
      <c r="C86" s="209" t="s">
        <v>259</v>
      </c>
      <c r="D86" s="209" t="s">
        <v>87</v>
      </c>
      <c r="E86" s="210"/>
      <c r="F86" s="206" t="s">
        <v>129</v>
      </c>
      <c r="G86" s="207" t="s">
        <v>129</v>
      </c>
      <c r="H86" s="209"/>
    </row>
    <row r="87" spans="3:8">
      <c r="C87" s="209" t="s">
        <v>260</v>
      </c>
      <c r="D87" s="209" t="s">
        <v>59</v>
      </c>
      <c r="E87" s="210"/>
      <c r="F87" s="206" t="s">
        <v>129</v>
      </c>
      <c r="G87" s="207" t="s">
        <v>129</v>
      </c>
      <c r="H87" s="209"/>
    </row>
    <row r="88" spans="3:8">
      <c r="C88" s="209" t="s">
        <v>261</v>
      </c>
      <c r="D88" s="209" t="s">
        <v>262</v>
      </c>
      <c r="E88" s="210"/>
      <c r="F88" s="206" t="s">
        <v>129</v>
      </c>
      <c r="G88" s="210"/>
      <c r="H88" s="209"/>
    </row>
    <row r="89" spans="3:8">
      <c r="C89" s="209" t="s">
        <v>263</v>
      </c>
      <c r="D89" s="209" t="s">
        <v>264</v>
      </c>
      <c r="E89" s="210"/>
      <c r="F89" s="206" t="s">
        <v>129</v>
      </c>
      <c r="G89" s="210"/>
      <c r="H89" s="209"/>
    </row>
    <row r="90" spans="3:8">
      <c r="C90" s="209" t="s">
        <v>265</v>
      </c>
      <c r="D90" s="209" t="s">
        <v>266</v>
      </c>
      <c r="E90" s="210"/>
      <c r="F90" s="206" t="s">
        <v>129</v>
      </c>
      <c r="G90" s="210"/>
      <c r="H90" s="209"/>
    </row>
    <row r="91" spans="3:8">
      <c r="C91" s="206" t="s">
        <v>267</v>
      </c>
      <c r="D91" s="206" t="s">
        <v>268</v>
      </c>
      <c r="E91" s="207"/>
      <c r="F91" s="206" t="s">
        <v>129</v>
      </c>
      <c r="G91" s="207" t="s">
        <v>129</v>
      </c>
      <c r="H91" s="206" t="s">
        <v>129</v>
      </c>
    </row>
    <row r="92" spans="3:8">
      <c r="C92" s="209" t="s">
        <v>269</v>
      </c>
      <c r="D92" s="209" t="s">
        <v>270</v>
      </c>
      <c r="E92" s="210"/>
      <c r="F92" s="206" t="s">
        <v>129</v>
      </c>
      <c r="G92" s="210"/>
      <c r="H92" s="209"/>
    </row>
    <row r="93" spans="3:8">
      <c r="C93" s="209" t="s">
        <v>271</v>
      </c>
      <c r="D93" s="209" t="s">
        <v>272</v>
      </c>
      <c r="E93" s="210"/>
      <c r="F93" s="206" t="s">
        <v>129</v>
      </c>
      <c r="G93" s="210"/>
      <c r="H93" s="209"/>
    </row>
    <row r="94" spans="3:8">
      <c r="C94" s="209" t="s">
        <v>273</v>
      </c>
      <c r="D94" s="209" t="s">
        <v>274</v>
      </c>
      <c r="E94" s="210"/>
      <c r="F94" s="206" t="s">
        <v>129</v>
      </c>
      <c r="G94" s="210"/>
      <c r="H94" s="209"/>
    </row>
    <row r="95" spans="3:8">
      <c r="C95" s="209" t="s">
        <v>275</v>
      </c>
      <c r="D95" s="209" t="s">
        <v>276</v>
      </c>
      <c r="E95" s="210"/>
      <c r="F95" s="206" t="s">
        <v>129</v>
      </c>
      <c r="G95" s="210"/>
      <c r="H95" s="209"/>
    </row>
    <row r="96" spans="3:8">
      <c r="C96" s="206" t="s">
        <v>277</v>
      </c>
      <c r="D96" s="206" t="s">
        <v>278</v>
      </c>
      <c r="E96" s="207"/>
      <c r="F96" s="206" t="s">
        <v>129</v>
      </c>
      <c r="G96" s="207" t="s">
        <v>129</v>
      </c>
      <c r="H96" s="206" t="s">
        <v>129</v>
      </c>
    </row>
    <row r="97" spans="3:8">
      <c r="C97" s="209" t="s">
        <v>279</v>
      </c>
      <c r="D97" s="209" t="s">
        <v>280</v>
      </c>
      <c r="E97" s="210"/>
      <c r="F97" s="206" t="s">
        <v>129</v>
      </c>
      <c r="G97" s="210"/>
      <c r="H97" s="209"/>
    </row>
    <row r="98" spans="3:8">
      <c r="C98" s="209" t="s">
        <v>281</v>
      </c>
      <c r="D98" s="209" t="s">
        <v>282</v>
      </c>
      <c r="E98" s="210"/>
      <c r="F98" s="206" t="s">
        <v>129</v>
      </c>
      <c r="G98" s="210"/>
      <c r="H98" s="209"/>
    </row>
    <row r="99" spans="3:8">
      <c r="C99" s="206" t="s">
        <v>283</v>
      </c>
      <c r="D99" s="206" t="s">
        <v>284</v>
      </c>
      <c r="E99" s="207"/>
      <c r="F99" s="206" t="s">
        <v>129</v>
      </c>
      <c r="G99" s="207" t="s">
        <v>129</v>
      </c>
      <c r="H99" s="206" t="s">
        <v>129</v>
      </c>
    </row>
    <row r="100" spans="3:8">
      <c r="C100" s="209" t="s">
        <v>285</v>
      </c>
      <c r="D100" s="209" t="s">
        <v>286</v>
      </c>
      <c r="E100" s="210"/>
      <c r="F100" s="206" t="s">
        <v>129</v>
      </c>
      <c r="G100" s="210"/>
      <c r="H100" s="209"/>
    </row>
    <row r="101" spans="3:8">
      <c r="C101" s="209" t="s">
        <v>287</v>
      </c>
      <c r="D101" s="209" t="s">
        <v>288</v>
      </c>
      <c r="E101" s="210"/>
      <c r="F101" s="206" t="s">
        <v>129</v>
      </c>
      <c r="G101" s="210"/>
      <c r="H101" s="209"/>
    </row>
    <row r="102" spans="3:8">
      <c r="C102" s="209" t="s">
        <v>289</v>
      </c>
      <c r="D102" s="209" t="s">
        <v>69</v>
      </c>
      <c r="E102" s="209"/>
      <c r="F102" s="206" t="s">
        <v>129</v>
      </c>
      <c r="G102" s="209" t="s">
        <v>129</v>
      </c>
      <c r="H102" s="209"/>
    </row>
    <row r="103" spans="3:8">
      <c r="C103" s="241" t="s">
        <v>290</v>
      </c>
      <c r="D103" s="212" t="s">
        <v>291</v>
      </c>
      <c r="E103" s="212"/>
      <c r="F103" s="208" t="s">
        <v>129</v>
      </c>
      <c r="G103" s="212"/>
      <c r="H103" s="212"/>
    </row>
    <row r="104" spans="3:8">
      <c r="C104" s="209" t="s">
        <v>292</v>
      </c>
      <c r="D104" s="256" t="s">
        <v>81</v>
      </c>
      <c r="E104" s="212"/>
      <c r="F104" s="212"/>
      <c r="G104" s="212" t="s">
        <v>129</v>
      </c>
      <c r="H104" s="212"/>
    </row>
    <row r="105" spans="3:8">
      <c r="C105" s="209" t="s">
        <v>293</v>
      </c>
      <c r="D105" s="255" t="s">
        <v>90</v>
      </c>
      <c r="E105" s="212"/>
      <c r="F105" s="212"/>
      <c r="G105" s="212" t="s">
        <v>129</v>
      </c>
      <c r="H105" s="212"/>
    </row>
    <row r="106" spans="3:8">
      <c r="C106" s="209">
        <v>100</v>
      </c>
      <c r="D106" s="212" t="s">
        <v>323</v>
      </c>
      <c r="E106" s="212"/>
      <c r="F106" s="209"/>
      <c r="G106" s="212" t="s">
        <v>129</v>
      </c>
      <c r="H106" s="212"/>
    </row>
    <row r="107" spans="3:8">
      <c r="C107" s="213">
        <v>101</v>
      </c>
      <c r="D107" s="213" t="s">
        <v>324</v>
      </c>
      <c r="E107" s="214"/>
      <c r="F107" s="213"/>
      <c r="G107" s="214" t="s">
        <v>129</v>
      </c>
      <c r="H107" s="213"/>
    </row>
    <row r="108" spans="3:8">
      <c r="C108" s="209">
        <v>102</v>
      </c>
      <c r="D108" s="209" t="s">
        <v>93</v>
      </c>
      <c r="E108" s="210"/>
      <c r="F108" s="209"/>
      <c r="G108" s="210" t="s">
        <v>129</v>
      </c>
      <c r="H108" s="209"/>
    </row>
    <row r="109" spans="3:8">
      <c r="C109" s="209">
        <v>103</v>
      </c>
      <c r="D109" s="209" t="s">
        <v>85</v>
      </c>
      <c r="E109" s="210"/>
      <c r="F109" s="209"/>
      <c r="G109" s="210" t="s">
        <v>129</v>
      </c>
      <c r="H109" s="209"/>
    </row>
    <row r="110" spans="3:8">
      <c r="C110" s="209">
        <v>104</v>
      </c>
      <c r="D110" s="209" t="s">
        <v>84</v>
      </c>
      <c r="E110" s="210"/>
      <c r="F110" s="209"/>
      <c r="G110" s="210" t="s">
        <v>129</v>
      </c>
      <c r="H110" s="209"/>
    </row>
    <row r="111" spans="3:8">
      <c r="C111" s="209">
        <v>105</v>
      </c>
      <c r="D111" s="209" t="s">
        <v>109</v>
      </c>
      <c r="E111" s="210"/>
      <c r="F111" s="209"/>
      <c r="G111" s="210" t="s">
        <v>129</v>
      </c>
      <c r="H111" s="209"/>
    </row>
    <row r="112" spans="3:8">
      <c r="C112" s="209">
        <v>106</v>
      </c>
      <c r="D112" s="209" t="s">
        <v>107</v>
      </c>
      <c r="E112" s="210"/>
      <c r="F112" s="209" t="s">
        <v>129</v>
      </c>
      <c r="G112" s="210" t="s">
        <v>129</v>
      </c>
      <c r="H112" s="209"/>
    </row>
    <row r="113" spans="3:8">
      <c r="C113" s="209">
        <v>107</v>
      </c>
      <c r="D113" s="209" t="s">
        <v>73</v>
      </c>
      <c r="E113" s="210"/>
      <c r="F113" s="209"/>
      <c r="G113" s="210" t="s">
        <v>129</v>
      </c>
      <c r="H113" s="209"/>
    </row>
    <row r="114" spans="3:8">
      <c r="C114" s="209">
        <v>108</v>
      </c>
      <c r="D114" s="209" t="s">
        <v>325</v>
      </c>
      <c r="E114" s="210"/>
      <c r="F114" s="209" t="s">
        <v>326</v>
      </c>
      <c r="G114" s="210" t="s">
        <v>129</v>
      </c>
      <c r="H114" s="209"/>
    </row>
    <row r="115" spans="3:8">
      <c r="C115" s="209">
        <v>109</v>
      </c>
      <c r="D115" s="209" t="s">
        <v>327</v>
      </c>
      <c r="E115" s="210"/>
      <c r="F115" s="209"/>
      <c r="G115" s="212" t="s">
        <v>129</v>
      </c>
      <c r="H115" s="209"/>
    </row>
    <row r="116" spans="3:8">
      <c r="C116" s="209">
        <v>110</v>
      </c>
      <c r="D116" s="209" t="s">
        <v>83</v>
      </c>
      <c r="E116" s="210"/>
      <c r="F116" s="209"/>
      <c r="G116" s="210" t="s">
        <v>129</v>
      </c>
      <c r="H116" s="209"/>
    </row>
    <row r="117" spans="3:8">
      <c r="C117" s="209">
        <v>111</v>
      </c>
      <c r="D117" s="209" t="s">
        <v>105</v>
      </c>
      <c r="E117" s="210"/>
      <c r="F117" s="209"/>
      <c r="G117" s="210" t="s">
        <v>129</v>
      </c>
      <c r="H117" s="209"/>
    </row>
    <row r="118" spans="3:8">
      <c r="C118" s="209">
        <v>112</v>
      </c>
      <c r="D118" s="209" t="s">
        <v>328</v>
      </c>
      <c r="E118" s="210"/>
      <c r="F118" s="209"/>
      <c r="G118" s="210" t="s">
        <v>129</v>
      </c>
      <c r="H118" s="209"/>
    </row>
    <row r="119" spans="3:8">
      <c r="C119" s="209">
        <v>113</v>
      </c>
      <c r="D119" s="209" t="s">
        <v>329</v>
      </c>
      <c r="E119" s="210"/>
      <c r="F119" s="209"/>
      <c r="G119" s="210" t="s">
        <v>129</v>
      </c>
      <c r="H119" s="209"/>
    </row>
    <row r="120" spans="3:8">
      <c r="C120" s="210"/>
      <c r="D120" s="210"/>
      <c r="E120" s="210"/>
      <c r="F120" s="210"/>
      <c r="G120" s="210"/>
      <c r="H120" s="210"/>
    </row>
    <row r="121" spans="3:8">
      <c r="C121" s="210"/>
      <c r="D121" s="210"/>
      <c r="E121" s="210"/>
      <c r="F121" s="210"/>
      <c r="G121" s="210"/>
      <c r="H121" s="210"/>
    </row>
    <row r="122" spans="3:8">
      <c r="C122" s="209">
        <v>114</v>
      </c>
      <c r="D122" s="209" t="s">
        <v>100</v>
      </c>
      <c r="E122" s="210"/>
      <c r="F122" s="209"/>
      <c r="G122" s="210" t="s">
        <v>129</v>
      </c>
      <c r="H122" s="209"/>
    </row>
    <row r="123" spans="3:8">
      <c r="C123" s="209">
        <v>115</v>
      </c>
      <c r="D123" s="209" t="s">
        <v>330</v>
      </c>
      <c r="E123" s="210"/>
      <c r="F123" s="209"/>
      <c r="G123" s="210" t="s">
        <v>129</v>
      </c>
      <c r="H123" s="209"/>
    </row>
    <row r="124" spans="3:8">
      <c r="C124" s="209">
        <v>116</v>
      </c>
      <c r="D124" s="209" t="s">
        <v>112</v>
      </c>
      <c r="E124" s="210"/>
      <c r="F124" s="209" t="s">
        <v>326</v>
      </c>
      <c r="G124" s="210" t="s">
        <v>129</v>
      </c>
      <c r="H124" s="209"/>
    </row>
    <row r="125" spans="3:8">
      <c r="C125" s="209">
        <v>117</v>
      </c>
      <c r="D125" s="209" t="s">
        <v>88</v>
      </c>
      <c r="E125" s="210"/>
      <c r="F125" s="209"/>
      <c r="G125" s="210" t="s">
        <v>129</v>
      </c>
      <c r="H125" s="209"/>
    </row>
    <row r="126" spans="3:8">
      <c r="C126" s="209">
        <v>118</v>
      </c>
      <c r="D126" s="209"/>
      <c r="E126" s="210"/>
      <c r="F126" s="209"/>
      <c r="G126" s="210"/>
      <c r="H126" s="209"/>
    </row>
    <row r="127" spans="3:8">
      <c r="C127" s="209">
        <v>119</v>
      </c>
      <c r="D127" s="209"/>
      <c r="E127" s="210"/>
      <c r="F127" s="209"/>
      <c r="G127" s="210"/>
      <c r="H127" s="209"/>
    </row>
    <row r="128" spans="3:8">
      <c r="C128" s="209">
        <v>120</v>
      </c>
      <c r="D128" s="209"/>
      <c r="E128" s="210"/>
      <c r="F128" s="209"/>
      <c r="G128" s="210"/>
      <c r="H128" s="209"/>
    </row>
    <row r="129" spans="3:8">
      <c r="C129" s="209">
        <v>121</v>
      </c>
      <c r="D129" s="209"/>
      <c r="E129" s="210"/>
      <c r="F129" s="209"/>
      <c r="G129" s="210"/>
      <c r="H129" s="209"/>
    </row>
    <row r="130" spans="3:8">
      <c r="C130" s="209">
        <v>122</v>
      </c>
      <c r="D130" s="209"/>
      <c r="E130" s="210"/>
      <c r="F130" s="209"/>
      <c r="G130" s="210"/>
      <c r="H130" s="209"/>
    </row>
    <row r="131" spans="3:8">
      <c r="C131" s="209">
        <v>123</v>
      </c>
      <c r="D131" s="209"/>
      <c r="E131" s="210"/>
      <c r="F131" s="209"/>
      <c r="G131" s="210"/>
      <c r="H131" s="209"/>
    </row>
    <row r="132" spans="3:8">
      <c r="C132" s="209">
        <v>124</v>
      </c>
      <c r="D132" s="209"/>
      <c r="E132" s="210"/>
      <c r="F132" s="209"/>
      <c r="G132" s="210"/>
      <c r="H132" s="209"/>
    </row>
    <row r="133" spans="3:8">
      <c r="C133" s="209">
        <v>125</v>
      </c>
      <c r="D133" s="209"/>
      <c r="E133" s="210"/>
      <c r="F133" s="209"/>
      <c r="G133" s="210"/>
      <c r="H133" s="209"/>
    </row>
    <row r="134" spans="3:8">
      <c r="C134" s="209">
        <v>126</v>
      </c>
      <c r="D134" s="209"/>
      <c r="E134" s="209"/>
      <c r="F134" s="209"/>
      <c r="G134" s="209"/>
      <c r="H134" s="209"/>
    </row>
    <row r="135" spans="3:8">
      <c r="C135" s="209">
        <v>127</v>
      </c>
      <c r="D135" s="212"/>
      <c r="E135" s="212"/>
      <c r="F135" s="212"/>
      <c r="G135" s="212"/>
      <c r="H135" s="212"/>
    </row>
    <row r="136" spans="3:8">
      <c r="C136" s="209">
        <v>128</v>
      </c>
      <c r="D136" s="212"/>
      <c r="E136" s="212"/>
      <c r="F136" s="212"/>
      <c r="G136" s="212"/>
      <c r="H136" s="212"/>
    </row>
    <row r="137" spans="3:8">
      <c r="C137" s="209">
        <v>129</v>
      </c>
      <c r="D137" s="212"/>
      <c r="E137" s="212"/>
      <c r="F137" s="212"/>
      <c r="G137" s="212"/>
      <c r="H137" s="212"/>
    </row>
    <row r="138" spans="3:8">
      <c r="C138" s="209">
        <v>130</v>
      </c>
      <c r="D138" s="212"/>
      <c r="E138" s="212"/>
      <c r="F138" s="212"/>
      <c r="G138" s="212"/>
      <c r="H138" s="212"/>
    </row>
    <row r="139" spans="3:8">
      <c r="C139" s="213">
        <v>131</v>
      </c>
      <c r="D139" s="213"/>
      <c r="E139" s="214"/>
      <c r="F139" s="213"/>
      <c r="G139" s="214"/>
      <c r="H139" s="213"/>
    </row>
    <row r="140" spans="3:8">
      <c r="C140" s="209">
        <v>132</v>
      </c>
      <c r="D140" s="209"/>
      <c r="E140" s="210"/>
      <c r="F140" s="209"/>
      <c r="G140" s="210"/>
      <c r="H140" s="209"/>
    </row>
    <row r="141" spans="3:8">
      <c r="C141" s="209">
        <v>133</v>
      </c>
      <c r="D141" s="209"/>
      <c r="E141" s="210"/>
      <c r="F141" s="209"/>
      <c r="G141" s="210"/>
      <c r="H141" s="209"/>
    </row>
    <row r="142" spans="3:8">
      <c r="C142" s="209">
        <v>134</v>
      </c>
      <c r="D142" s="209"/>
      <c r="E142" s="210"/>
      <c r="F142" s="209"/>
      <c r="G142" s="210"/>
      <c r="H142" s="209"/>
    </row>
    <row r="143" spans="3:8">
      <c r="C143" s="209">
        <v>135</v>
      </c>
      <c r="D143" s="209"/>
      <c r="E143" s="210"/>
      <c r="F143" s="209"/>
      <c r="G143" s="210"/>
      <c r="H143" s="209"/>
    </row>
    <row r="144" spans="3:8">
      <c r="C144" s="209">
        <v>136</v>
      </c>
      <c r="D144" s="209"/>
      <c r="E144" s="210"/>
      <c r="F144" s="209"/>
      <c r="G144" s="210"/>
      <c r="H144" s="209"/>
    </row>
    <row r="145" spans="3:8">
      <c r="C145" s="209">
        <v>137</v>
      </c>
      <c r="D145" s="209"/>
      <c r="E145" s="210"/>
      <c r="F145" s="209"/>
      <c r="G145" s="210"/>
      <c r="H145" s="209"/>
    </row>
    <row r="146" spans="3:8">
      <c r="C146" s="209">
        <v>138</v>
      </c>
      <c r="D146" s="209"/>
      <c r="E146" s="210"/>
      <c r="F146" s="209"/>
      <c r="G146" s="210"/>
      <c r="H146" s="209"/>
    </row>
    <row r="147" spans="3:8">
      <c r="C147" s="209">
        <v>139</v>
      </c>
      <c r="D147" s="209"/>
      <c r="E147" s="210"/>
      <c r="F147" s="209"/>
      <c r="G147" s="210"/>
      <c r="H147" s="209"/>
    </row>
    <row r="148" spans="3:8">
      <c r="C148" s="209">
        <v>140</v>
      </c>
      <c r="D148" s="209"/>
      <c r="E148" s="210"/>
      <c r="F148" s="209"/>
      <c r="G148" s="210"/>
      <c r="H148" s="209"/>
    </row>
    <row r="149" spans="3:8">
      <c r="C149" s="209">
        <v>141</v>
      </c>
      <c r="D149" s="209"/>
      <c r="E149" s="210"/>
      <c r="F149" s="209"/>
      <c r="G149" s="210"/>
      <c r="H149" s="209"/>
    </row>
    <row r="150" spans="3:8">
      <c r="C150" s="209">
        <v>142</v>
      </c>
      <c r="D150" s="209"/>
      <c r="E150" s="210"/>
      <c r="F150" s="209"/>
      <c r="G150" s="210"/>
      <c r="H150" s="209"/>
    </row>
    <row r="151" spans="3:8">
      <c r="C151" s="209">
        <v>143</v>
      </c>
      <c r="D151" s="209"/>
      <c r="E151" s="209"/>
      <c r="F151" s="209"/>
      <c r="G151" s="209"/>
      <c r="H151" s="209"/>
    </row>
    <row r="152" spans="3:8">
      <c r="C152" s="209">
        <v>144</v>
      </c>
      <c r="D152" s="212"/>
      <c r="E152" s="212"/>
      <c r="F152" s="212"/>
      <c r="G152" s="212"/>
      <c r="H152" s="212"/>
    </row>
    <row r="153" spans="3:8">
      <c r="C153" s="209">
        <v>145</v>
      </c>
      <c r="D153" s="212"/>
      <c r="E153" s="212"/>
      <c r="F153" s="212"/>
      <c r="G153" s="212"/>
      <c r="H153" s="212"/>
    </row>
    <row r="154" spans="3:8">
      <c r="C154" s="209">
        <v>146</v>
      </c>
      <c r="D154" s="212"/>
      <c r="E154" s="212"/>
      <c r="F154" s="212"/>
      <c r="G154" s="212"/>
      <c r="H154" s="212"/>
    </row>
    <row r="155" spans="3:8">
      <c r="C155" s="209">
        <v>147</v>
      </c>
      <c r="D155" s="212"/>
      <c r="E155" s="212"/>
      <c r="F155" s="212"/>
      <c r="G155" s="212"/>
      <c r="H155" s="212"/>
    </row>
    <row r="156" spans="3:8">
      <c r="C156" s="213">
        <v>148</v>
      </c>
      <c r="D156" s="213"/>
      <c r="E156" s="214"/>
      <c r="F156" s="213"/>
      <c r="G156" s="214"/>
      <c r="H156" s="213"/>
    </row>
    <row r="157" spans="3:8">
      <c r="C157" s="209">
        <v>149</v>
      </c>
      <c r="D157" s="209"/>
      <c r="E157" s="210"/>
      <c r="F157" s="209"/>
      <c r="G157" s="210"/>
      <c r="H157" s="209"/>
    </row>
    <row r="158" spans="3:8">
      <c r="C158" s="209">
        <v>150</v>
      </c>
      <c r="D158" s="209"/>
      <c r="E158" s="210"/>
      <c r="F158" s="209"/>
      <c r="G158" s="210"/>
      <c r="H158" s="209"/>
    </row>
    <row r="159" spans="3:8">
      <c r="C159" s="209">
        <v>151</v>
      </c>
      <c r="D159" s="209"/>
      <c r="E159" s="210"/>
      <c r="F159" s="209"/>
      <c r="G159" s="210"/>
      <c r="H159" s="209"/>
    </row>
    <row r="160" spans="3:8">
      <c r="C160" s="209">
        <v>152</v>
      </c>
      <c r="D160" s="209"/>
      <c r="E160" s="210"/>
      <c r="F160" s="209"/>
      <c r="G160" s="210"/>
      <c r="H160" s="209"/>
    </row>
    <row r="161" spans="3:8">
      <c r="C161" s="209">
        <v>153</v>
      </c>
      <c r="D161" s="209"/>
      <c r="E161" s="210"/>
      <c r="F161" s="209"/>
      <c r="G161" s="210"/>
      <c r="H161" s="209"/>
    </row>
    <row r="162" spans="3:8">
      <c r="C162" s="209">
        <v>154</v>
      </c>
      <c r="D162" s="209"/>
      <c r="E162" s="210"/>
      <c r="F162" s="209"/>
      <c r="G162" s="210"/>
      <c r="H162" s="209"/>
    </row>
    <row r="163" spans="3:8">
      <c r="C163" s="209">
        <v>155</v>
      </c>
      <c r="D163" s="209"/>
      <c r="E163" s="210"/>
      <c r="F163" s="209"/>
      <c r="G163" s="210"/>
      <c r="H163" s="209"/>
    </row>
    <row r="164" spans="3:8">
      <c r="C164" s="209">
        <v>156</v>
      </c>
      <c r="D164" s="209"/>
      <c r="E164" s="210"/>
      <c r="F164" s="209"/>
      <c r="G164" s="210"/>
      <c r="H164" s="209"/>
    </row>
    <row r="165" spans="3:8">
      <c r="C165" s="209">
        <v>157</v>
      </c>
      <c r="D165" s="209"/>
      <c r="E165" s="210"/>
      <c r="F165" s="209"/>
      <c r="G165" s="210"/>
      <c r="H165" s="209"/>
    </row>
    <row r="166" spans="3:8">
      <c r="C166" s="209">
        <v>158</v>
      </c>
      <c r="D166" s="209"/>
      <c r="E166" s="210"/>
      <c r="F166" s="209"/>
      <c r="G166" s="210"/>
      <c r="H166" s="209"/>
    </row>
    <row r="167" spans="3:8">
      <c r="C167" s="209">
        <v>159</v>
      </c>
      <c r="D167" s="209"/>
      <c r="E167" s="210"/>
      <c r="F167" s="209"/>
      <c r="G167" s="210"/>
      <c r="H167" s="209"/>
    </row>
    <row r="168" spans="3:8">
      <c r="C168" s="209">
        <v>160</v>
      </c>
      <c r="D168" s="209"/>
      <c r="E168" s="209"/>
      <c r="F168" s="209"/>
      <c r="G168" s="209"/>
      <c r="H168" s="209"/>
    </row>
    <row r="169" spans="3:8">
      <c r="C169" s="209">
        <v>161</v>
      </c>
      <c r="D169" s="212"/>
      <c r="E169" s="212"/>
      <c r="F169" s="212"/>
      <c r="G169" s="212"/>
      <c r="H169" s="212"/>
    </row>
    <row r="170" spans="3:8">
      <c r="C170" s="209">
        <v>162</v>
      </c>
      <c r="D170" s="212"/>
      <c r="E170" s="212"/>
      <c r="F170" s="212"/>
      <c r="G170" s="212"/>
      <c r="H170" s="212"/>
    </row>
    <row r="171" spans="3:8">
      <c r="C171" s="209">
        <v>163</v>
      </c>
      <c r="D171" s="212"/>
      <c r="E171" s="212"/>
      <c r="F171" s="212"/>
      <c r="G171" s="212"/>
      <c r="H171" s="212"/>
    </row>
    <row r="172" spans="3:8">
      <c r="C172" s="209">
        <v>164</v>
      </c>
      <c r="D172" s="212"/>
      <c r="E172" s="212"/>
      <c r="F172" s="212"/>
      <c r="G172" s="212"/>
      <c r="H172" s="212"/>
    </row>
    <row r="173" spans="3:8">
      <c r="C173" s="213">
        <v>165</v>
      </c>
      <c r="D173" s="213"/>
      <c r="E173" s="213"/>
      <c r="F173" s="213"/>
      <c r="G173" s="213"/>
      <c r="H173" s="213"/>
    </row>
    <row r="174" spans="3:8">
      <c r="C174" s="209">
        <v>166</v>
      </c>
      <c r="D174" s="212"/>
      <c r="E174" s="212"/>
      <c r="F174" s="212"/>
      <c r="G174" s="212"/>
      <c r="H174" s="212"/>
    </row>
    <row r="175" spans="3:8">
      <c r="C175" s="209">
        <v>167</v>
      </c>
      <c r="D175" s="212"/>
      <c r="E175" s="212"/>
      <c r="F175" s="212"/>
      <c r="G175" s="212"/>
      <c r="H175" s="212"/>
    </row>
    <row r="176" spans="3:8">
      <c r="C176" s="209">
        <v>168</v>
      </c>
      <c r="D176" s="212"/>
      <c r="E176" s="212"/>
      <c r="F176" s="212"/>
      <c r="G176" s="212"/>
      <c r="H176" s="212"/>
    </row>
    <row r="177" spans="3:8" ht="13.5" thickBot="1">
      <c r="C177" s="215">
        <v>169</v>
      </c>
      <c r="D177" s="216"/>
      <c r="E177" s="216"/>
      <c r="F177" s="216"/>
      <c r="G177" s="216"/>
      <c r="H177" s="216"/>
    </row>
    <row r="178" spans="3:8" ht="13.5" thickTop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M41"/>
  <sheetViews>
    <sheetView topLeftCell="A4" zoomScale="130" zoomScaleNormal="130" workbookViewId="0">
      <selection activeCell="P17" sqref="P17"/>
    </sheetView>
  </sheetViews>
  <sheetFormatPr defaultRowHeight="12.75"/>
  <cols>
    <col min="3" max="3" width="21.28515625" customWidth="1"/>
    <col min="4" max="5" width="9" bestFit="1" customWidth="1"/>
    <col min="12" max="12" width="14.5703125" customWidth="1"/>
  </cols>
  <sheetData>
    <row r="13" spans="2:13" ht="13.5" thickBot="1"/>
    <row r="14" spans="2:13" ht="14.25" thickTop="1" thickBot="1">
      <c r="B14" s="217" t="s">
        <v>119</v>
      </c>
      <c r="C14" s="217" t="s">
        <v>4</v>
      </c>
      <c r="D14" s="218" t="s">
        <v>294</v>
      </c>
      <c r="E14" s="217" t="s">
        <v>295</v>
      </c>
      <c r="F14" s="218" t="s">
        <v>296</v>
      </c>
      <c r="G14" s="217" t="s">
        <v>297</v>
      </c>
      <c r="H14" s="218" t="s">
        <v>298</v>
      </c>
      <c r="I14" s="217" t="s">
        <v>299</v>
      </c>
      <c r="J14" s="217" t="s">
        <v>300</v>
      </c>
      <c r="K14" s="219" t="s">
        <v>301</v>
      </c>
      <c r="L14" s="219" t="s">
        <v>6</v>
      </c>
      <c r="M14" s="217" t="s">
        <v>8</v>
      </c>
    </row>
    <row r="15" spans="2:13" ht="14.25" thickTop="1" thickBot="1">
      <c r="B15" s="220">
        <v>1</v>
      </c>
      <c r="C15" s="221" t="s">
        <v>61</v>
      </c>
      <c r="D15" s="222">
        <v>643.33199999999999</v>
      </c>
      <c r="E15" s="223">
        <v>3282.04</v>
      </c>
      <c r="F15" s="224"/>
      <c r="G15" s="225"/>
      <c r="H15" s="224"/>
      <c r="I15" s="225"/>
      <c r="J15" s="225"/>
      <c r="K15" s="225"/>
      <c r="L15" s="226">
        <f t="shared" ref="L15" si="0">K15+J15+I15+H15+G15+F15+E15+D15</f>
        <v>3925.3719999999998</v>
      </c>
      <c r="M15" s="201" t="s">
        <v>302</v>
      </c>
    </row>
    <row r="16" spans="2:13" ht="14.25" thickTop="1" thickBot="1">
      <c r="B16" s="227">
        <v>2</v>
      </c>
      <c r="C16" s="213" t="s">
        <v>47</v>
      </c>
      <c r="D16" s="228">
        <v>1305.9369999999999</v>
      </c>
      <c r="E16" s="229">
        <v>2423.9</v>
      </c>
      <c r="F16" s="230"/>
      <c r="G16" s="231"/>
      <c r="H16" s="230"/>
      <c r="I16" s="231"/>
      <c r="J16" s="231"/>
      <c r="K16" s="232"/>
      <c r="L16" s="226">
        <f>K16+J16+I16+H16+G16+F16+E16+D16</f>
        <v>3729.837</v>
      </c>
      <c r="M16" s="201" t="s">
        <v>303</v>
      </c>
    </row>
    <row r="17" spans="2:13" ht="14.25" thickTop="1" thickBot="1">
      <c r="B17" s="233">
        <v>3</v>
      </c>
      <c r="C17" s="209" t="s">
        <v>37</v>
      </c>
      <c r="D17" s="234">
        <v>956.60900000000004</v>
      </c>
      <c r="E17" s="235">
        <v>1061.8520000000001</v>
      </c>
      <c r="F17" s="236"/>
      <c r="G17" s="232"/>
      <c r="H17" s="236"/>
      <c r="I17" s="232"/>
      <c r="J17" s="232"/>
      <c r="K17" s="232"/>
      <c r="L17" s="226">
        <f t="shared" ref="L17:L36" si="1">K17+J17+I17+H17+G17+F17+E17+D17</f>
        <v>2018.4610000000002</v>
      </c>
      <c r="M17" s="201" t="s">
        <v>304</v>
      </c>
    </row>
    <row r="18" spans="2:13" ht="14.25" thickTop="1" thickBot="1">
      <c r="B18" s="233">
        <v>4</v>
      </c>
      <c r="C18" s="209" t="s">
        <v>305</v>
      </c>
      <c r="D18" s="234">
        <v>252.95599999999999</v>
      </c>
      <c r="E18" s="235">
        <v>1763.0640000000001</v>
      </c>
      <c r="F18" s="236"/>
      <c r="G18" s="232"/>
      <c r="H18" s="236"/>
      <c r="I18" s="232"/>
      <c r="J18" s="232"/>
      <c r="K18" s="232"/>
      <c r="L18" s="226">
        <f t="shared" si="1"/>
        <v>2016.02</v>
      </c>
      <c r="M18" s="201"/>
    </row>
    <row r="19" spans="2:13" ht="14.25" thickTop="1" thickBot="1">
      <c r="B19" s="233">
        <v>5</v>
      </c>
      <c r="C19" s="209" t="s">
        <v>306</v>
      </c>
      <c r="D19" s="234">
        <v>186.44</v>
      </c>
      <c r="E19" s="235">
        <v>1129.913</v>
      </c>
      <c r="F19" s="236"/>
      <c r="G19" s="232"/>
      <c r="H19" s="236"/>
      <c r="I19" s="232"/>
      <c r="J19" s="232"/>
      <c r="K19" s="232"/>
      <c r="L19" s="237">
        <f t="shared" si="1"/>
        <v>1316.3530000000001</v>
      </c>
      <c r="M19" s="201"/>
    </row>
    <row r="20" spans="2:13" ht="14.25" thickTop="1" thickBot="1">
      <c r="B20" s="233">
        <v>6</v>
      </c>
      <c r="C20" s="209" t="s">
        <v>307</v>
      </c>
      <c r="D20" s="234">
        <v>54.537999999999997</v>
      </c>
      <c r="E20" s="235">
        <v>1023.188</v>
      </c>
      <c r="F20" s="236"/>
      <c r="G20" s="232"/>
      <c r="H20" s="236"/>
      <c r="I20" s="232"/>
      <c r="J20" s="232"/>
      <c r="K20" s="232"/>
      <c r="L20" s="237">
        <f t="shared" si="1"/>
        <v>1077.7259999999999</v>
      </c>
      <c r="M20" s="201"/>
    </row>
    <row r="21" spans="2:13" ht="14.25" thickTop="1" thickBot="1">
      <c r="B21" s="233">
        <v>7</v>
      </c>
      <c r="C21" s="209" t="s">
        <v>308</v>
      </c>
      <c r="D21" s="234">
        <v>0</v>
      </c>
      <c r="E21" s="235">
        <v>966.41800000000001</v>
      </c>
      <c r="F21" s="236"/>
      <c r="G21" s="232"/>
      <c r="H21" s="236"/>
      <c r="I21" s="232"/>
      <c r="J21" s="232"/>
      <c r="K21" s="232"/>
      <c r="L21" s="238">
        <f t="shared" si="1"/>
        <v>966.41800000000001</v>
      </c>
      <c r="M21" s="239"/>
    </row>
    <row r="22" spans="2:13" ht="14.25" thickTop="1" thickBot="1">
      <c r="B22" s="233">
        <v>8</v>
      </c>
      <c r="C22" s="209" t="s">
        <v>13</v>
      </c>
      <c r="D22" s="234">
        <v>86.522999999999996</v>
      </c>
      <c r="E22" s="235">
        <v>500.54399999999998</v>
      </c>
      <c r="F22" s="236"/>
      <c r="G22" s="232"/>
      <c r="H22" s="236"/>
      <c r="I22" s="232"/>
      <c r="J22" s="232"/>
      <c r="K22" s="232"/>
      <c r="L22" s="237">
        <f t="shared" si="1"/>
        <v>587.06700000000001</v>
      </c>
      <c r="M22" s="201"/>
    </row>
    <row r="23" spans="2:13" ht="14.25" thickTop="1" thickBot="1">
      <c r="B23" s="233">
        <v>9</v>
      </c>
      <c r="C23" s="209" t="s">
        <v>309</v>
      </c>
      <c r="D23" s="234">
        <v>0</v>
      </c>
      <c r="E23" s="235">
        <v>555.279</v>
      </c>
      <c r="F23" s="236"/>
      <c r="G23" s="232"/>
      <c r="H23" s="236"/>
      <c r="I23" s="232"/>
      <c r="J23" s="232"/>
      <c r="K23" s="232"/>
      <c r="L23" s="240">
        <f t="shared" si="1"/>
        <v>555.279</v>
      </c>
      <c r="M23" s="201"/>
    </row>
    <row r="24" spans="2:13" ht="14.25" thickTop="1" thickBot="1">
      <c r="B24" s="233">
        <v>10</v>
      </c>
      <c r="C24" s="209" t="s">
        <v>310</v>
      </c>
      <c r="D24" s="234">
        <v>87.605999999999995</v>
      </c>
      <c r="E24" s="235">
        <v>450.83600000000001</v>
      </c>
      <c r="F24" s="236"/>
      <c r="G24" s="232"/>
      <c r="H24" s="236"/>
      <c r="I24" s="232"/>
      <c r="J24" s="232"/>
      <c r="K24" s="232"/>
      <c r="L24" s="226">
        <f t="shared" si="1"/>
        <v>538.44200000000001</v>
      </c>
      <c r="M24" s="201"/>
    </row>
    <row r="25" spans="2:13" ht="14.25" thickTop="1" thickBot="1">
      <c r="B25" s="233">
        <v>11</v>
      </c>
      <c r="C25" s="209" t="s">
        <v>311</v>
      </c>
      <c r="D25" s="234">
        <v>499.22800000000001</v>
      </c>
      <c r="E25" s="235">
        <v>0</v>
      </c>
      <c r="F25" s="236"/>
      <c r="G25" s="232"/>
      <c r="H25" s="236"/>
      <c r="I25" s="232"/>
      <c r="J25" s="232"/>
      <c r="K25" s="232"/>
      <c r="L25" s="226">
        <f t="shared" si="1"/>
        <v>499.22800000000001</v>
      </c>
      <c r="M25" s="201"/>
    </row>
    <row r="26" spans="2:13" ht="14.25" thickTop="1" thickBot="1">
      <c r="B26" s="241">
        <v>12</v>
      </c>
      <c r="C26" s="209" t="s">
        <v>312</v>
      </c>
      <c r="D26" s="242">
        <v>0</v>
      </c>
      <c r="E26" s="235">
        <v>417.64699999999999</v>
      </c>
      <c r="F26" s="232"/>
      <c r="G26" s="232"/>
      <c r="H26" s="232"/>
      <c r="I26" s="232"/>
      <c r="J26" s="232"/>
      <c r="K26" s="232"/>
      <c r="L26" s="243">
        <f t="shared" si="1"/>
        <v>417.64699999999999</v>
      </c>
      <c r="M26" s="201"/>
    </row>
    <row r="27" spans="2:13" ht="14.25" thickTop="1" thickBot="1">
      <c r="B27" s="241">
        <v>13</v>
      </c>
      <c r="C27" s="209" t="s">
        <v>313</v>
      </c>
      <c r="D27" s="242">
        <v>0</v>
      </c>
      <c r="E27" s="235">
        <v>380.54399999999998</v>
      </c>
      <c r="F27" s="232"/>
      <c r="G27" s="232"/>
      <c r="H27" s="232"/>
      <c r="I27" s="232"/>
      <c r="J27" s="232"/>
      <c r="K27" s="232"/>
      <c r="L27" s="243">
        <f t="shared" si="1"/>
        <v>380.54399999999998</v>
      </c>
      <c r="M27" s="201"/>
    </row>
    <row r="28" spans="2:13" ht="14.25" thickTop="1" thickBot="1">
      <c r="B28" s="233">
        <v>14</v>
      </c>
      <c r="C28" s="209" t="s">
        <v>314</v>
      </c>
      <c r="D28" s="234">
        <v>156.77099999999999</v>
      </c>
      <c r="E28" s="235">
        <v>210.20400000000001</v>
      </c>
      <c r="F28" s="236"/>
      <c r="G28" s="232"/>
      <c r="H28" s="236"/>
      <c r="I28" s="232"/>
      <c r="J28" s="232"/>
      <c r="K28" s="232"/>
      <c r="L28" s="226">
        <f t="shared" si="1"/>
        <v>366.97500000000002</v>
      </c>
      <c r="M28" s="201"/>
    </row>
    <row r="29" spans="2:13" ht="14.25" thickTop="1" thickBot="1">
      <c r="B29" s="227">
        <v>15</v>
      </c>
      <c r="C29" s="213" t="s">
        <v>82</v>
      </c>
      <c r="D29" s="228">
        <v>355.07799999999997</v>
      </c>
      <c r="E29" s="229">
        <v>0</v>
      </c>
      <c r="F29" s="230"/>
      <c r="G29" s="231"/>
      <c r="H29" s="230"/>
      <c r="I29" s="231"/>
      <c r="J29" s="231"/>
      <c r="K29" s="231"/>
      <c r="L29" s="226">
        <f t="shared" si="1"/>
        <v>355.07799999999997</v>
      </c>
      <c r="M29" s="201"/>
    </row>
    <row r="30" spans="2:13" ht="14.25" thickTop="1" thickBot="1">
      <c r="B30" s="244">
        <v>16</v>
      </c>
      <c r="C30" s="245" t="s">
        <v>315</v>
      </c>
      <c r="D30" s="242">
        <v>0</v>
      </c>
      <c r="E30" s="246">
        <v>342.60300000000001</v>
      </c>
      <c r="F30" s="209"/>
      <c r="G30" s="209"/>
      <c r="H30" s="209"/>
      <c r="I30" s="209"/>
      <c r="J30" s="209"/>
      <c r="K30" s="209"/>
      <c r="L30" s="243">
        <f t="shared" si="1"/>
        <v>342.60300000000001</v>
      </c>
      <c r="M30" s="201"/>
    </row>
    <row r="31" spans="2:13" ht="14.25" thickTop="1" thickBot="1">
      <c r="B31" s="233">
        <v>17</v>
      </c>
      <c r="C31" s="209" t="s">
        <v>316</v>
      </c>
      <c r="D31" s="234">
        <v>181.15199999999999</v>
      </c>
      <c r="E31" s="235">
        <v>0</v>
      </c>
      <c r="F31" s="236"/>
      <c r="G31" s="232"/>
      <c r="H31" s="236"/>
      <c r="I31" s="232"/>
      <c r="J31" s="232"/>
      <c r="K31" s="232"/>
      <c r="L31" s="237">
        <f t="shared" si="1"/>
        <v>181.15199999999999</v>
      </c>
      <c r="M31" s="201"/>
    </row>
    <row r="32" spans="2:13" ht="14.25" thickTop="1" thickBot="1">
      <c r="B32" s="233">
        <v>18</v>
      </c>
      <c r="C32" s="209" t="s">
        <v>317</v>
      </c>
      <c r="D32" s="234">
        <v>0</v>
      </c>
      <c r="E32" s="235">
        <v>125.586</v>
      </c>
      <c r="F32" s="236"/>
      <c r="G32" s="232"/>
      <c r="H32" s="236"/>
      <c r="I32" s="231"/>
      <c r="J32" s="232"/>
      <c r="K32" s="232"/>
      <c r="L32" s="237">
        <f t="shared" si="1"/>
        <v>125.586</v>
      </c>
      <c r="M32" s="201"/>
    </row>
    <row r="33" spans="2:13" ht="14.25" thickTop="1" thickBot="1">
      <c r="B33" s="233">
        <v>19</v>
      </c>
      <c r="C33" s="209" t="s">
        <v>318</v>
      </c>
      <c r="D33" s="234">
        <v>0</v>
      </c>
      <c r="E33" s="235">
        <v>112.55200000000001</v>
      </c>
      <c r="F33" s="236"/>
      <c r="G33" s="232"/>
      <c r="H33" s="236"/>
      <c r="I33" s="232"/>
      <c r="J33" s="232"/>
      <c r="K33" s="232"/>
      <c r="L33" s="240">
        <f t="shared" si="1"/>
        <v>112.55200000000001</v>
      </c>
      <c r="M33" s="201"/>
    </row>
    <row r="34" spans="2:13" ht="14.25" thickTop="1" thickBot="1">
      <c r="B34" s="233">
        <v>20</v>
      </c>
      <c r="C34" s="209" t="s">
        <v>319</v>
      </c>
      <c r="D34" s="234">
        <v>99.9</v>
      </c>
      <c r="E34" s="235">
        <v>0</v>
      </c>
      <c r="F34" s="236"/>
      <c r="G34" s="232"/>
      <c r="H34" s="236"/>
      <c r="I34" s="232"/>
      <c r="J34" s="232"/>
      <c r="K34" s="232"/>
      <c r="L34" s="226">
        <f t="shared" si="1"/>
        <v>99.9</v>
      </c>
      <c r="M34" s="201"/>
    </row>
    <row r="35" spans="2:13" ht="14.25" thickTop="1" thickBot="1">
      <c r="B35" s="233">
        <v>21</v>
      </c>
      <c r="C35" s="209" t="s">
        <v>320</v>
      </c>
      <c r="D35" s="234">
        <v>81.165000000000006</v>
      </c>
      <c r="E35" s="235">
        <v>0</v>
      </c>
      <c r="F35" s="236"/>
      <c r="G35" s="232"/>
      <c r="H35" s="236"/>
      <c r="I35" s="232"/>
      <c r="J35" s="232"/>
      <c r="K35" s="232"/>
      <c r="L35" s="226">
        <f t="shared" si="1"/>
        <v>81.165000000000006</v>
      </c>
      <c r="M35" s="201"/>
    </row>
    <row r="36" spans="2:13" ht="14.25" thickTop="1" thickBot="1">
      <c r="B36" s="233">
        <v>22</v>
      </c>
      <c r="C36" s="209" t="s">
        <v>321</v>
      </c>
      <c r="D36" s="234">
        <v>42.991999999999997</v>
      </c>
      <c r="E36" s="235">
        <v>0</v>
      </c>
      <c r="F36" s="236"/>
      <c r="G36" s="232"/>
      <c r="H36" s="236"/>
      <c r="I36" s="232"/>
      <c r="J36" s="232"/>
      <c r="K36" s="232"/>
      <c r="L36" s="226">
        <f t="shared" si="1"/>
        <v>42.991999999999997</v>
      </c>
      <c r="M36" s="201"/>
    </row>
    <row r="37" spans="2:13" ht="14.25" thickTop="1" thickBot="1">
      <c r="B37" s="233">
        <v>23</v>
      </c>
      <c r="C37" s="209"/>
      <c r="D37" s="234"/>
      <c r="E37" s="235"/>
      <c r="F37" s="236"/>
      <c r="G37" s="232"/>
      <c r="H37" s="236"/>
      <c r="I37" s="232"/>
      <c r="J37" s="232"/>
      <c r="K37" s="232"/>
      <c r="L37" s="226"/>
      <c r="M37" s="201"/>
    </row>
    <row r="38" spans="2:13" ht="14.25" thickTop="1" thickBot="1">
      <c r="B38" s="233">
        <v>24</v>
      </c>
      <c r="C38" s="209"/>
      <c r="D38" s="234"/>
      <c r="E38" s="235"/>
      <c r="F38" s="236"/>
      <c r="G38" s="232"/>
      <c r="H38" s="236"/>
      <c r="I38" s="232"/>
      <c r="J38" s="232"/>
      <c r="K38" s="232"/>
      <c r="L38" s="247"/>
      <c r="M38" s="216"/>
    </row>
    <row r="39" spans="2:13" ht="14.25" thickTop="1" thickBot="1">
      <c r="B39" s="248">
        <v>25</v>
      </c>
      <c r="C39" s="215"/>
      <c r="D39" s="249"/>
      <c r="E39" s="250"/>
      <c r="F39" s="251"/>
      <c r="G39" s="251"/>
      <c r="H39" s="251"/>
      <c r="I39" s="251"/>
      <c r="J39" s="251"/>
      <c r="K39" s="252"/>
      <c r="L39" s="243"/>
      <c r="M39" s="216"/>
    </row>
    <row r="40" spans="2:13" ht="14.25" thickTop="1" thickBot="1">
      <c r="J40" s="253"/>
      <c r="K40" s="254" t="s">
        <v>322</v>
      </c>
      <c r="L40" s="237">
        <f>SUM(L15:L39)</f>
        <v>19736.397000000001</v>
      </c>
    </row>
    <row r="41" spans="2:13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Spiešana</vt:lpstr>
      <vt:lpstr>LICENCES</vt:lpstr>
      <vt:lpstr>Komand vert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KALIPSO</dc:creator>
  <cp:lastModifiedBy>Lietotajs</cp:lastModifiedBy>
  <cp:lastPrinted>2016-05-14T11:22:06Z</cp:lastPrinted>
  <dcterms:created xsi:type="dcterms:W3CDTF">2013-11-29T16:10:30Z</dcterms:created>
  <dcterms:modified xsi:type="dcterms:W3CDTF">2016-05-14T11:52:42Z</dcterms:modified>
</cp:coreProperties>
</file>