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3"/>
  </bookViews>
  <sheets>
    <sheet name="Powerlifting" sheetId="1" r:id="rId1"/>
    <sheet name="Benchpress" sheetId="2" r:id="rId2"/>
    <sheet name="Komandvērtējums" sheetId="3" r:id="rId3"/>
    <sheet name="Apsaļutka" sheetId="4" r:id="rId4"/>
  </sheets>
  <calcPr calcId="124519" refMode="R1C1"/>
</workbook>
</file>

<file path=xl/calcChain.xml><?xml version="1.0" encoding="utf-8"?>
<calcChain xmlns="http://schemas.openxmlformats.org/spreadsheetml/2006/main">
  <c r="L57" i="2"/>
  <c r="L56"/>
  <c r="L55"/>
  <c r="L52"/>
  <c r="L51"/>
  <c r="L50"/>
  <c r="L48"/>
  <c r="L47"/>
  <c r="L46"/>
  <c r="L42"/>
  <c r="L37"/>
  <c r="L35"/>
  <c r="L34"/>
  <c r="L33"/>
  <c r="L32"/>
  <c r="L31"/>
  <c r="L30"/>
  <c r="L29"/>
  <c r="L27"/>
  <c r="L26"/>
  <c r="L25"/>
  <c r="L24"/>
  <c r="L23"/>
  <c r="L22"/>
  <c r="L21"/>
  <c r="L44"/>
  <c r="L43"/>
  <c r="L41"/>
  <c r="L40"/>
  <c r="L39"/>
  <c r="L38"/>
  <c r="L19"/>
  <c r="L18"/>
  <c r="L17"/>
  <c r="L16"/>
  <c r="L14"/>
  <c r="L12"/>
  <c r="L11"/>
  <c r="L9"/>
  <c r="L8"/>
  <c r="L7"/>
  <c r="L5"/>
  <c r="V8" i="1"/>
  <c r="S8"/>
  <c r="N8"/>
  <c r="V6"/>
  <c r="S6"/>
  <c r="N6"/>
  <c r="V45"/>
  <c r="S45"/>
  <c r="N45"/>
  <c r="V44"/>
  <c r="S44"/>
  <c r="N44"/>
  <c r="S42"/>
  <c r="N42"/>
  <c r="V41"/>
  <c r="S41"/>
  <c r="N41"/>
  <c r="V39"/>
  <c r="S39"/>
  <c r="N39"/>
  <c r="V38"/>
  <c r="S38"/>
  <c r="N38"/>
  <c r="N36"/>
  <c r="S36" s="1"/>
  <c r="V36" s="1"/>
  <c r="N35"/>
  <c r="S35" s="1"/>
  <c r="V35" s="1"/>
  <c r="N33"/>
  <c r="S33" s="1"/>
  <c r="V33" s="1"/>
  <c r="N32"/>
  <c r="S32" s="1"/>
  <c r="V32" s="1"/>
  <c r="N30"/>
  <c r="S30" s="1"/>
  <c r="N29"/>
  <c r="S29" s="1"/>
  <c r="V29" s="1"/>
  <c r="N27"/>
  <c r="S27" s="1"/>
  <c r="V27" s="1"/>
  <c r="N26"/>
  <c r="S26" s="1"/>
  <c r="V26" s="1"/>
  <c r="N25"/>
  <c r="S25" s="1"/>
  <c r="V25" s="1"/>
  <c r="N24"/>
  <c r="S24" s="1"/>
  <c r="V24" s="1"/>
  <c r="S22"/>
  <c r="S21"/>
  <c r="V21" s="1"/>
  <c r="S12"/>
  <c r="V12" s="1"/>
  <c r="S11"/>
  <c r="V11" s="1"/>
  <c r="S13"/>
  <c r="V13" s="1"/>
  <c r="S10"/>
  <c r="V10" s="1"/>
</calcChain>
</file>

<file path=xl/comments1.xml><?xml version="1.0" encoding="utf-8"?>
<comments xmlns="http://schemas.openxmlformats.org/spreadsheetml/2006/main">
  <authors>
    <author>Raivo</author>
  </authors>
  <commentList>
    <comment ref="V16" authorId="0">
      <text>
        <r>
          <rPr>
            <b/>
            <sz val="8"/>
            <color indexed="81"/>
            <rFont val="Tahoma"/>
            <charset val="1"/>
          </rPr>
          <t>Raivo: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<sst xmlns="http://schemas.openxmlformats.org/spreadsheetml/2006/main" count="561" uniqueCount="207">
  <si>
    <t>Nr</t>
  </si>
  <si>
    <t>Vārds Uzvārds</t>
  </si>
  <si>
    <t>1.</t>
  </si>
  <si>
    <t>Kateg</t>
  </si>
  <si>
    <t>Vec, grup</t>
  </si>
  <si>
    <t>Pilsēta</t>
  </si>
  <si>
    <t>Pietupieni</t>
  </si>
  <si>
    <t>2.</t>
  </si>
  <si>
    <t>3.</t>
  </si>
  <si>
    <t>4.</t>
  </si>
  <si>
    <t>Vilce</t>
  </si>
  <si>
    <t xml:space="preserve">Spiešana guļus </t>
  </si>
  <si>
    <t>Summa</t>
  </si>
  <si>
    <t>Vieta</t>
  </si>
  <si>
    <t>Koificents</t>
  </si>
  <si>
    <t>Punkti</t>
  </si>
  <si>
    <t>Rezult</t>
  </si>
  <si>
    <t>AWPC Latvijas kauss, Monstergym atklātais čempionāts 04.2009 Dobelem</t>
  </si>
  <si>
    <t>Edgars Tarasovs</t>
  </si>
  <si>
    <t>Dobele</t>
  </si>
  <si>
    <t>Tomass Rihards Čaps</t>
  </si>
  <si>
    <t>Kategorija 52 kg</t>
  </si>
  <si>
    <t>Kategorija 67.5 kg</t>
  </si>
  <si>
    <t>Kategorija 75 kg</t>
  </si>
  <si>
    <t>Kategorija 82.5 kg</t>
  </si>
  <si>
    <t>Kategorija 100 kg</t>
  </si>
  <si>
    <t>Saldus</t>
  </si>
  <si>
    <t>Bauska</t>
  </si>
  <si>
    <t>Kategorija 110 kg</t>
  </si>
  <si>
    <t>Māris Blumfelds</t>
  </si>
  <si>
    <t>Jelgava</t>
  </si>
  <si>
    <t>Kategorija 125 kg</t>
  </si>
  <si>
    <t>Dainis Polis</t>
  </si>
  <si>
    <t>Kategorija 140 kg</t>
  </si>
  <si>
    <t>45-49 g</t>
  </si>
  <si>
    <t>Rīga</t>
  </si>
  <si>
    <t>Tiesneši</t>
  </si>
  <si>
    <t>Maija Horste</t>
  </si>
  <si>
    <t>IRC</t>
  </si>
  <si>
    <t>G- ties</t>
  </si>
  <si>
    <t>NRC</t>
  </si>
  <si>
    <t>S- ties</t>
  </si>
  <si>
    <t>Raivo Čaps</t>
  </si>
  <si>
    <t>Sekret</t>
  </si>
  <si>
    <t>Kategorija 90 kg</t>
  </si>
  <si>
    <t>Emīls Pumpurs</t>
  </si>
  <si>
    <t>Spiešana</t>
  </si>
  <si>
    <t>Vitālijs Golombs</t>
  </si>
  <si>
    <t>Bēne</t>
  </si>
  <si>
    <t>Māris Rāzmanis</t>
  </si>
  <si>
    <t>Iecava</t>
  </si>
  <si>
    <t>Sandris Preimanis</t>
  </si>
  <si>
    <t>svara stieņa spiešana guļus</t>
  </si>
  <si>
    <t>Powerlifting</t>
  </si>
  <si>
    <t>13-15 g</t>
  </si>
  <si>
    <t>49.90</t>
  </si>
  <si>
    <t>Endijs Kuļijevs</t>
  </si>
  <si>
    <t>49.50</t>
  </si>
  <si>
    <t>46.50</t>
  </si>
  <si>
    <t>Valentīns Peleckis</t>
  </si>
  <si>
    <t>50.20</t>
  </si>
  <si>
    <t>Vaiņode</t>
  </si>
  <si>
    <t>Kategorija 56 kg</t>
  </si>
  <si>
    <t>Kristers Zaķis</t>
  </si>
  <si>
    <t>52.60</t>
  </si>
  <si>
    <t>102.50</t>
  </si>
  <si>
    <t>37.50</t>
  </si>
  <si>
    <t>97.50</t>
  </si>
  <si>
    <t>187.50</t>
  </si>
  <si>
    <t>178.92</t>
  </si>
  <si>
    <t>Regimants Peleckis</t>
  </si>
  <si>
    <t>18-19 g</t>
  </si>
  <si>
    <t>122.5</t>
  </si>
  <si>
    <t>227.50</t>
  </si>
  <si>
    <t>372.50</t>
  </si>
  <si>
    <t>332.47</t>
  </si>
  <si>
    <t>Kategorija 60 kg</t>
  </si>
  <si>
    <t>Edijs Lapinskis</t>
  </si>
  <si>
    <t>57.60</t>
  </si>
  <si>
    <t>60.0</t>
  </si>
  <si>
    <t>62.50</t>
  </si>
  <si>
    <t>112.50</t>
  </si>
  <si>
    <t>262.50</t>
  </si>
  <si>
    <t>227.63</t>
  </si>
  <si>
    <t>Roberts Neijs</t>
  </si>
  <si>
    <t>56.50</t>
  </si>
  <si>
    <t>47.50</t>
  </si>
  <si>
    <t>0.88440</t>
  </si>
  <si>
    <t>229.94</t>
  </si>
  <si>
    <t>Kristaps Nordens</t>
  </si>
  <si>
    <t>66.90</t>
  </si>
  <si>
    <t>16-17 g</t>
  </si>
  <si>
    <t>Rimants Kāpiņš</t>
  </si>
  <si>
    <t>63.30</t>
  </si>
  <si>
    <t>0.79195</t>
  </si>
  <si>
    <t>Valdis Priedols</t>
  </si>
  <si>
    <t>72.40</t>
  </si>
  <si>
    <t>Liepāja</t>
  </si>
  <si>
    <t>Roberts Stepenko</t>
  </si>
  <si>
    <t>70.70</t>
  </si>
  <si>
    <t>Elvijs Kušņiruks</t>
  </si>
  <si>
    <t>71.40</t>
  </si>
  <si>
    <t>Reinis Freijs</t>
  </si>
  <si>
    <t>72.00</t>
  </si>
  <si>
    <t>20-23 g</t>
  </si>
  <si>
    <t>Talsi</t>
  </si>
  <si>
    <t>Dmitrijs Stepenko</t>
  </si>
  <si>
    <t>Open</t>
  </si>
  <si>
    <t>Laimonis Pletnejs</t>
  </si>
  <si>
    <t>65-69 g</t>
  </si>
  <si>
    <t>Andrius Šeperis</t>
  </si>
  <si>
    <t>Taurage</t>
  </si>
  <si>
    <t>Eugenius Cibulskis</t>
  </si>
  <si>
    <t>Biržai</t>
  </si>
  <si>
    <t>Darius Janutis</t>
  </si>
  <si>
    <t>Aleksandrs Grigorjevs</t>
  </si>
  <si>
    <t>Aizkraukle</t>
  </si>
  <si>
    <t>Aizkrauk</t>
  </si>
  <si>
    <t>Sergejs Latņikovs</t>
  </si>
  <si>
    <t>Aleksandrs Koroļskis</t>
  </si>
  <si>
    <t>Ivars Salzemnieks</t>
  </si>
  <si>
    <t>Tukums</t>
  </si>
  <si>
    <t>Virginijus Kairevičus</t>
  </si>
  <si>
    <t>Andrejs Mingailītis</t>
  </si>
  <si>
    <t>Andrejs Mūrnieks</t>
  </si>
  <si>
    <t>WPC Baltijas valstu čempionāts 19. - 20.09.2009</t>
  </si>
  <si>
    <t>Kategorija 67,5 kg</t>
  </si>
  <si>
    <t>Kristīne Grigorjeva</t>
  </si>
  <si>
    <t>Laura Šembele</t>
  </si>
  <si>
    <t>Sandra Bileiša</t>
  </si>
  <si>
    <t>68.90</t>
  </si>
  <si>
    <t>Aigars Višņevskis</t>
  </si>
  <si>
    <t>43.50</t>
  </si>
  <si>
    <t>40-44 g</t>
  </si>
  <si>
    <t>Raitis Vēmanis</t>
  </si>
  <si>
    <t>53.20</t>
  </si>
  <si>
    <t>Ručkanovs Juris</t>
  </si>
  <si>
    <t>59.20</t>
  </si>
  <si>
    <t>Lukinskis Boļeslavs</t>
  </si>
  <si>
    <t>66.50</t>
  </si>
  <si>
    <t>Artūrs Glauniņš</t>
  </si>
  <si>
    <t>67.50</t>
  </si>
  <si>
    <t>Aizpute</t>
  </si>
  <si>
    <t>Jānis Kleinhofs</t>
  </si>
  <si>
    <t>5.</t>
  </si>
  <si>
    <t>6.</t>
  </si>
  <si>
    <t>7.</t>
  </si>
  <si>
    <t>Gints Reķēns</t>
  </si>
  <si>
    <t>Artis Šteins</t>
  </si>
  <si>
    <t>Kristaps Juškevičs</t>
  </si>
  <si>
    <t>Jānis Bucis</t>
  </si>
  <si>
    <t>Juris Čirvids</t>
  </si>
  <si>
    <t>Andris Šulcs</t>
  </si>
  <si>
    <t>Kategorija 82,5 kg</t>
  </si>
  <si>
    <t>Madars Frīdmanis</t>
  </si>
  <si>
    <t>Nauris Lūsis</t>
  </si>
  <si>
    <t>Artūrs Andrianovs</t>
  </si>
  <si>
    <t>Gatis Biezais</t>
  </si>
  <si>
    <t>Aldis Eglītis</t>
  </si>
  <si>
    <t>Edmunds Kenigsvalds</t>
  </si>
  <si>
    <t>60-64 g</t>
  </si>
  <si>
    <t>8.</t>
  </si>
  <si>
    <t>Gints Novickis</t>
  </si>
  <si>
    <t>Eugenius Cibuļkis</t>
  </si>
  <si>
    <t>Edmunds Freimanis</t>
  </si>
  <si>
    <t>Raivis Ekšteins</t>
  </si>
  <si>
    <t>Andris Grēbers</t>
  </si>
  <si>
    <t>Valērijs Petrovs</t>
  </si>
  <si>
    <t>Daugaupi</t>
  </si>
  <si>
    <t>Andis Šulcs</t>
  </si>
  <si>
    <t>Vilnis Dragunas</t>
  </si>
  <si>
    <t>Vadims Adrianovs</t>
  </si>
  <si>
    <t>Voldemārs Šers</t>
  </si>
  <si>
    <t>Aizkraukl</t>
  </si>
  <si>
    <t>Uldis Novickis</t>
  </si>
  <si>
    <t>Viktors Pevko</t>
  </si>
  <si>
    <t>50-54 g</t>
  </si>
  <si>
    <t>2009. gada Baltijas valstu čempionāts Powerliftingā un svara stieņa spiešanā guļus.</t>
  </si>
  <si>
    <t>212. p</t>
  </si>
  <si>
    <t>112. p</t>
  </si>
  <si>
    <t>82. p</t>
  </si>
  <si>
    <t>Lietuva</t>
  </si>
  <si>
    <t>58. p</t>
  </si>
  <si>
    <t>54. p</t>
  </si>
  <si>
    <t>48. p</t>
  </si>
  <si>
    <t>46. p</t>
  </si>
  <si>
    <t>24. p</t>
  </si>
  <si>
    <t>9.</t>
  </si>
  <si>
    <t>10.</t>
  </si>
  <si>
    <t>11.</t>
  </si>
  <si>
    <t>12. p</t>
  </si>
  <si>
    <t>22. p</t>
  </si>
  <si>
    <t>12.</t>
  </si>
  <si>
    <t xml:space="preserve">12. p </t>
  </si>
  <si>
    <t>13.</t>
  </si>
  <si>
    <t>14.</t>
  </si>
  <si>
    <t>Daugaupils</t>
  </si>
  <si>
    <t>Benchpress</t>
  </si>
  <si>
    <t>Nr.</t>
  </si>
  <si>
    <t>Vecuma grupa</t>
  </si>
  <si>
    <t>Valdis Prieduls</t>
  </si>
  <si>
    <t>Jaunieši</t>
  </si>
  <si>
    <t>350.01</t>
  </si>
  <si>
    <t>Juniori</t>
  </si>
  <si>
    <t>Eugenijus Cibuļskis</t>
  </si>
  <si>
    <t>Veterāni</t>
  </si>
  <si>
    <t xml:space="preserve">2.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</si>
</sst>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opLeftCell="D19" workbookViewId="0">
      <selection activeCell="F44" sqref="F44"/>
    </sheetView>
  </sheetViews>
  <sheetFormatPr defaultRowHeight="15"/>
  <cols>
    <col min="1" max="1" width="2.85546875" customWidth="1"/>
    <col min="2" max="2" width="24.5703125" bestFit="1" customWidth="1"/>
    <col min="3" max="3" width="6.42578125" customWidth="1"/>
    <col min="5" max="5" width="7.85546875" customWidth="1"/>
    <col min="6" max="8" width="6.7109375" customWidth="1"/>
    <col min="9" max="9" width="4.42578125" customWidth="1"/>
    <col min="10" max="12" width="6.7109375" customWidth="1"/>
    <col min="13" max="13" width="4.85546875" customWidth="1"/>
    <col min="14" max="17" width="6.7109375" customWidth="1"/>
    <col min="18" max="18" width="5.85546875" customWidth="1"/>
    <col min="19" max="20" width="7.42578125" customWidth="1"/>
    <col min="22" max="22" width="7.85546875" customWidth="1"/>
  </cols>
  <sheetData>
    <row r="2" spans="1:22">
      <c r="C2" s="2" t="s">
        <v>125</v>
      </c>
    </row>
    <row r="3" spans="1:22">
      <c r="E3" s="2" t="s">
        <v>53</v>
      </c>
      <c r="F3" s="2"/>
    </row>
    <row r="4" spans="1:22">
      <c r="A4" s="10" t="s">
        <v>0</v>
      </c>
      <c r="B4" s="10" t="s">
        <v>1</v>
      </c>
      <c r="C4" s="10" t="s">
        <v>3</v>
      </c>
      <c r="D4" s="10" t="s">
        <v>4</v>
      </c>
      <c r="E4" s="10" t="s">
        <v>5</v>
      </c>
      <c r="F4" s="10"/>
      <c r="G4" s="10" t="s">
        <v>6</v>
      </c>
      <c r="H4" s="10"/>
      <c r="I4" s="10"/>
      <c r="J4" s="10"/>
      <c r="K4" s="10" t="s">
        <v>11</v>
      </c>
      <c r="L4" s="10"/>
      <c r="M4" s="10"/>
      <c r="N4" s="10" t="s">
        <v>16</v>
      </c>
      <c r="O4" s="10"/>
      <c r="P4" s="10" t="s">
        <v>10</v>
      </c>
      <c r="Q4" s="10"/>
      <c r="R4" s="10"/>
      <c r="S4" s="10" t="s">
        <v>12</v>
      </c>
      <c r="T4" s="10" t="s">
        <v>13</v>
      </c>
      <c r="U4" s="10" t="s">
        <v>14</v>
      </c>
      <c r="V4" s="10" t="s">
        <v>15</v>
      </c>
    </row>
    <row r="5" spans="1:22">
      <c r="A5" s="10"/>
      <c r="B5" s="10" t="s">
        <v>76</v>
      </c>
      <c r="C5" s="10"/>
      <c r="D5" s="10"/>
      <c r="E5" s="10"/>
      <c r="F5" s="10" t="s">
        <v>2</v>
      </c>
      <c r="G5" s="10" t="s">
        <v>7</v>
      </c>
      <c r="H5" s="10" t="s">
        <v>8</v>
      </c>
      <c r="I5" s="10" t="s">
        <v>9</v>
      </c>
      <c r="J5" s="10" t="s">
        <v>2</v>
      </c>
      <c r="K5" s="10" t="s">
        <v>7</v>
      </c>
      <c r="L5" s="10" t="s">
        <v>8</v>
      </c>
      <c r="M5" s="10" t="s">
        <v>9</v>
      </c>
      <c r="N5" s="10"/>
      <c r="O5" s="10" t="s">
        <v>2</v>
      </c>
      <c r="P5" s="10" t="s">
        <v>7</v>
      </c>
      <c r="Q5" s="10" t="s">
        <v>8</v>
      </c>
      <c r="R5" s="10" t="s">
        <v>9</v>
      </c>
      <c r="S5" s="10"/>
      <c r="T5" s="10"/>
      <c r="U5" s="10"/>
      <c r="V5" s="10"/>
    </row>
    <row r="6" spans="1:22">
      <c r="A6" s="16" t="s">
        <v>2</v>
      </c>
      <c r="B6" s="15" t="s">
        <v>127</v>
      </c>
      <c r="C6" s="18">
        <v>60</v>
      </c>
      <c r="D6" s="18" t="s">
        <v>107</v>
      </c>
      <c r="E6" s="18" t="s">
        <v>117</v>
      </c>
      <c r="F6" s="19">
        <v>120</v>
      </c>
      <c r="G6" s="22">
        <v>130</v>
      </c>
      <c r="H6" s="19">
        <v>140</v>
      </c>
      <c r="I6" s="19"/>
      <c r="J6" s="22">
        <v>60</v>
      </c>
      <c r="K6" s="22">
        <v>60</v>
      </c>
      <c r="L6" s="19">
        <v>60</v>
      </c>
      <c r="M6" s="18"/>
      <c r="N6" s="19">
        <f>L6+H6</f>
        <v>200</v>
      </c>
      <c r="O6" s="19">
        <v>125</v>
      </c>
      <c r="P6" s="19">
        <v>135</v>
      </c>
      <c r="Q6" s="23">
        <v>142.5</v>
      </c>
      <c r="R6" s="19"/>
      <c r="S6" s="17">
        <f>Q6+N6</f>
        <v>342.5</v>
      </c>
      <c r="T6" s="19">
        <v>1</v>
      </c>
      <c r="U6" s="20">
        <v>0.98760000000000003</v>
      </c>
      <c r="V6" s="18">
        <f>U6*S6</f>
        <v>338.25299999999999</v>
      </c>
    </row>
    <row r="7" spans="1:22">
      <c r="A7" s="10"/>
      <c r="B7" s="10" t="s">
        <v>126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 s="16" t="s">
        <v>2</v>
      </c>
      <c r="B8" s="15" t="s">
        <v>128</v>
      </c>
      <c r="C8" s="15">
        <v>62.3</v>
      </c>
      <c r="D8" s="15" t="s">
        <v>54</v>
      </c>
      <c r="E8" s="15" t="s">
        <v>26</v>
      </c>
      <c r="F8" s="15">
        <v>55</v>
      </c>
      <c r="G8" s="15">
        <v>60</v>
      </c>
      <c r="H8" s="15">
        <v>65</v>
      </c>
      <c r="I8" s="15"/>
      <c r="J8" s="15">
        <v>35</v>
      </c>
      <c r="K8" s="21">
        <v>40</v>
      </c>
      <c r="L8" s="21">
        <v>40</v>
      </c>
      <c r="M8" s="15"/>
      <c r="N8" s="15">
        <f>J8+H8</f>
        <v>100</v>
      </c>
      <c r="O8" s="15">
        <v>75</v>
      </c>
      <c r="P8" s="15">
        <v>85</v>
      </c>
      <c r="Q8" s="21">
        <v>90</v>
      </c>
      <c r="R8" s="15"/>
      <c r="S8" s="15">
        <f>P8+N8</f>
        <v>185</v>
      </c>
      <c r="T8" s="15">
        <v>1</v>
      </c>
      <c r="U8" s="15">
        <v>0.95835000000000004</v>
      </c>
      <c r="V8" s="15">
        <f>U8*S8</f>
        <v>177.29474999999999</v>
      </c>
    </row>
    <row r="9" spans="1:22">
      <c r="A9" s="10"/>
      <c r="B9" s="10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 s="8" t="s">
        <v>2</v>
      </c>
      <c r="B10" s="3" t="s">
        <v>18</v>
      </c>
      <c r="C10" s="3" t="s">
        <v>55</v>
      </c>
      <c r="D10" s="4" t="s">
        <v>54</v>
      </c>
      <c r="E10" s="3" t="s">
        <v>19</v>
      </c>
      <c r="F10" s="3">
        <v>45</v>
      </c>
      <c r="G10" s="5">
        <v>50</v>
      </c>
      <c r="H10" s="11">
        <v>55</v>
      </c>
      <c r="I10" s="3"/>
      <c r="J10" s="5">
        <v>25</v>
      </c>
      <c r="K10" s="3">
        <v>25</v>
      </c>
      <c r="L10" s="3">
        <v>30</v>
      </c>
      <c r="M10" s="3"/>
      <c r="N10" s="3">
        <v>85</v>
      </c>
      <c r="O10" s="3">
        <v>70</v>
      </c>
      <c r="P10" s="11">
        <v>75</v>
      </c>
      <c r="Q10" s="3">
        <v>77.5</v>
      </c>
      <c r="R10" s="3"/>
      <c r="S10" s="3">
        <f>N10+Q10</f>
        <v>162.5</v>
      </c>
      <c r="T10" s="3">
        <v>4</v>
      </c>
      <c r="U10" s="3">
        <v>1.0122</v>
      </c>
      <c r="V10" s="3">
        <f>U10*S10</f>
        <v>164.48249999999999</v>
      </c>
    </row>
    <row r="11" spans="1:22">
      <c r="A11" s="8" t="s">
        <v>7</v>
      </c>
      <c r="B11" s="3" t="s">
        <v>56</v>
      </c>
      <c r="C11" s="12" t="s">
        <v>57</v>
      </c>
      <c r="D11" s="4" t="s">
        <v>54</v>
      </c>
      <c r="E11" s="3" t="s">
        <v>19</v>
      </c>
      <c r="F11" s="3">
        <v>50</v>
      </c>
      <c r="G11" s="3">
        <v>55</v>
      </c>
      <c r="H11" s="5">
        <v>61</v>
      </c>
      <c r="I11" s="3"/>
      <c r="J11" s="11">
        <v>25</v>
      </c>
      <c r="K11" s="3">
        <v>30</v>
      </c>
      <c r="L11" s="5">
        <v>35</v>
      </c>
      <c r="M11" s="3"/>
      <c r="N11" s="3">
        <v>85</v>
      </c>
      <c r="O11" s="3">
        <v>70</v>
      </c>
      <c r="P11" s="5">
        <v>75</v>
      </c>
      <c r="Q11" s="3">
        <v>80</v>
      </c>
      <c r="R11" s="3"/>
      <c r="S11" s="3">
        <f t="shared" ref="S11:S13" si="0">N11+Q11</f>
        <v>165</v>
      </c>
      <c r="T11" s="3">
        <v>3</v>
      </c>
      <c r="U11" s="3">
        <v>1.02155</v>
      </c>
      <c r="V11" s="3">
        <f t="shared" ref="V11:V13" si="1">U11*S11</f>
        <v>168.55574999999999</v>
      </c>
    </row>
    <row r="12" spans="1:22">
      <c r="A12" s="8" t="s">
        <v>8</v>
      </c>
      <c r="B12" s="3" t="s">
        <v>59</v>
      </c>
      <c r="C12" s="3" t="s">
        <v>60</v>
      </c>
      <c r="D12" s="4" t="s">
        <v>54</v>
      </c>
      <c r="E12" s="3" t="s">
        <v>61</v>
      </c>
      <c r="F12" s="3">
        <v>70</v>
      </c>
      <c r="G12" s="3">
        <v>75</v>
      </c>
      <c r="H12" s="3">
        <v>80</v>
      </c>
      <c r="I12" s="3"/>
      <c r="J12" s="11">
        <v>50</v>
      </c>
      <c r="K12" s="3">
        <v>55</v>
      </c>
      <c r="L12" s="3">
        <v>0</v>
      </c>
      <c r="M12" s="3"/>
      <c r="N12" s="3">
        <v>135</v>
      </c>
      <c r="O12" s="3">
        <v>90</v>
      </c>
      <c r="P12" s="11">
        <v>95</v>
      </c>
      <c r="Q12" s="5">
        <v>100</v>
      </c>
      <c r="R12" s="3"/>
      <c r="S12" s="3">
        <f>P12+N12</f>
        <v>230</v>
      </c>
      <c r="T12" s="3">
        <v>1</v>
      </c>
      <c r="U12" s="3">
        <v>1.00535</v>
      </c>
      <c r="V12" s="3">
        <f t="shared" si="1"/>
        <v>231.23050000000001</v>
      </c>
    </row>
    <row r="13" spans="1:22">
      <c r="A13" s="8" t="s">
        <v>9</v>
      </c>
      <c r="B13" s="3" t="s">
        <v>20</v>
      </c>
      <c r="C13" s="12" t="s">
        <v>58</v>
      </c>
      <c r="D13" s="3" t="s">
        <v>54</v>
      </c>
      <c r="E13" s="3" t="s">
        <v>19</v>
      </c>
      <c r="F13" s="3">
        <v>60</v>
      </c>
      <c r="G13" s="3">
        <v>65</v>
      </c>
      <c r="H13" s="3">
        <v>0</v>
      </c>
      <c r="I13" s="3"/>
      <c r="J13" s="5">
        <v>35</v>
      </c>
      <c r="K13" s="5">
        <v>35</v>
      </c>
      <c r="L13" s="11">
        <v>35</v>
      </c>
      <c r="M13" s="3"/>
      <c r="N13" s="3">
        <v>100</v>
      </c>
      <c r="O13" s="3">
        <v>70</v>
      </c>
      <c r="P13" s="3">
        <v>80</v>
      </c>
      <c r="Q13" s="3">
        <v>85</v>
      </c>
      <c r="R13" s="3">
        <v>87.5</v>
      </c>
      <c r="S13" s="3">
        <f t="shared" si="0"/>
        <v>185</v>
      </c>
      <c r="T13" s="3">
        <v>2</v>
      </c>
      <c r="U13" s="3">
        <v>1.0990500000000001</v>
      </c>
      <c r="V13" s="3">
        <f t="shared" si="1"/>
        <v>203.32425000000001</v>
      </c>
    </row>
    <row r="14" spans="1:22">
      <c r="A14" s="13"/>
      <c r="B14" s="10" t="s">
        <v>62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>
      <c r="A15" s="8" t="s">
        <v>2</v>
      </c>
      <c r="B15" s="3" t="s">
        <v>63</v>
      </c>
      <c r="C15" s="12" t="s">
        <v>64</v>
      </c>
      <c r="D15" s="3" t="s">
        <v>54</v>
      </c>
      <c r="E15" s="3" t="s">
        <v>26</v>
      </c>
      <c r="F15" s="3">
        <v>55</v>
      </c>
      <c r="G15" s="3">
        <v>60</v>
      </c>
      <c r="H15" s="5">
        <v>65</v>
      </c>
      <c r="I15" s="3"/>
      <c r="J15" s="5">
        <v>35</v>
      </c>
      <c r="K15" s="11">
        <v>35</v>
      </c>
      <c r="L15" s="11" t="s">
        <v>66</v>
      </c>
      <c r="M15" s="3"/>
      <c r="N15" s="3" t="s">
        <v>67</v>
      </c>
      <c r="O15" s="3">
        <v>80</v>
      </c>
      <c r="P15" s="3">
        <v>85</v>
      </c>
      <c r="Q15" s="3">
        <v>90</v>
      </c>
      <c r="R15" s="3"/>
      <c r="S15" s="3" t="s">
        <v>68</v>
      </c>
      <c r="T15" s="3">
        <v>1</v>
      </c>
      <c r="U15" s="3">
        <v>0.95425000000000004</v>
      </c>
      <c r="V15" s="3" t="s">
        <v>69</v>
      </c>
    </row>
    <row r="16" spans="1:22">
      <c r="A16" s="8" t="s">
        <v>7</v>
      </c>
      <c r="B16" s="3" t="s">
        <v>70</v>
      </c>
      <c r="C16" s="12">
        <v>56</v>
      </c>
      <c r="D16" s="3" t="s">
        <v>71</v>
      </c>
      <c r="E16" s="3" t="s">
        <v>61</v>
      </c>
      <c r="F16" s="3">
        <v>115</v>
      </c>
      <c r="G16" s="3" t="s">
        <v>72</v>
      </c>
      <c r="H16" s="3">
        <v>130</v>
      </c>
      <c r="I16" s="3"/>
      <c r="J16" s="11">
        <v>90</v>
      </c>
      <c r="K16" s="14" t="s">
        <v>67</v>
      </c>
      <c r="L16" s="5">
        <v>100</v>
      </c>
      <c r="M16" s="3"/>
      <c r="N16" s="3" t="s">
        <v>73</v>
      </c>
      <c r="O16" s="3">
        <v>135</v>
      </c>
      <c r="P16" s="3">
        <v>145</v>
      </c>
      <c r="Q16" s="3">
        <v>0</v>
      </c>
      <c r="R16" s="3"/>
      <c r="S16" s="3" t="s">
        <v>74</v>
      </c>
      <c r="T16" s="3">
        <v>1</v>
      </c>
      <c r="U16" s="3">
        <v>0.89254999999999995</v>
      </c>
      <c r="V16" s="3" t="s">
        <v>75</v>
      </c>
    </row>
    <row r="17" spans="1:22">
      <c r="A17" s="13"/>
      <c r="B17" s="10" t="s">
        <v>76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>
      <c r="A18" s="8" t="s">
        <v>2</v>
      </c>
      <c r="B18" s="3" t="s">
        <v>77</v>
      </c>
      <c r="C18" s="12" t="s">
        <v>78</v>
      </c>
      <c r="D18" s="3" t="s">
        <v>54</v>
      </c>
      <c r="E18" s="3" t="s">
        <v>19</v>
      </c>
      <c r="F18" s="3">
        <v>80</v>
      </c>
      <c r="G18" s="3">
        <v>85</v>
      </c>
      <c r="H18" s="3">
        <v>90</v>
      </c>
      <c r="I18" s="3"/>
      <c r="J18" s="11">
        <v>55</v>
      </c>
      <c r="K18" s="14" t="s">
        <v>79</v>
      </c>
      <c r="L18" s="5" t="s">
        <v>80</v>
      </c>
      <c r="M18" s="3"/>
      <c r="N18" s="3">
        <v>150</v>
      </c>
      <c r="O18" s="3">
        <v>100</v>
      </c>
      <c r="P18" s="3">
        <v>105</v>
      </c>
      <c r="Q18" s="3" t="s">
        <v>81</v>
      </c>
      <c r="R18" s="3"/>
      <c r="S18" s="3" t="s">
        <v>82</v>
      </c>
      <c r="T18" s="3">
        <v>1</v>
      </c>
      <c r="U18" s="3">
        <v>0.86714999999999998</v>
      </c>
      <c r="V18" s="3" t="s">
        <v>83</v>
      </c>
    </row>
    <row r="19" spans="1:22">
      <c r="A19" s="8" t="s">
        <v>7</v>
      </c>
      <c r="B19" s="3" t="s">
        <v>84</v>
      </c>
      <c r="C19" s="12" t="s">
        <v>85</v>
      </c>
      <c r="D19" s="3" t="s">
        <v>54</v>
      </c>
      <c r="E19" s="3" t="s">
        <v>26</v>
      </c>
      <c r="F19" s="3">
        <v>85</v>
      </c>
      <c r="G19" s="3">
        <v>95</v>
      </c>
      <c r="H19" s="3" t="s">
        <v>65</v>
      </c>
      <c r="I19" s="3"/>
      <c r="J19" s="11">
        <v>40</v>
      </c>
      <c r="K19" s="14" t="s">
        <v>86</v>
      </c>
      <c r="L19" s="5">
        <v>50</v>
      </c>
      <c r="M19" s="3"/>
      <c r="N19" s="3">
        <v>150</v>
      </c>
      <c r="O19" s="3">
        <v>90</v>
      </c>
      <c r="P19" s="3" t="s">
        <v>65</v>
      </c>
      <c r="Q19" s="3">
        <v>110</v>
      </c>
      <c r="R19" s="3"/>
      <c r="S19" s="3">
        <v>260</v>
      </c>
      <c r="T19" s="3">
        <v>2</v>
      </c>
      <c r="U19" s="3" t="s">
        <v>87</v>
      </c>
      <c r="V19" s="3" t="s">
        <v>88</v>
      </c>
    </row>
    <row r="20" spans="1:22">
      <c r="A20" s="13"/>
      <c r="B20" s="10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>
      <c r="A21" s="8" t="s">
        <v>2</v>
      </c>
      <c r="B21" s="3" t="s">
        <v>89</v>
      </c>
      <c r="C21" s="6" t="s">
        <v>90</v>
      </c>
      <c r="D21" s="3" t="s">
        <v>91</v>
      </c>
      <c r="E21" s="3" t="s">
        <v>26</v>
      </c>
      <c r="F21" s="5">
        <v>100</v>
      </c>
      <c r="G21" s="3">
        <v>105</v>
      </c>
      <c r="H21" s="3">
        <v>110</v>
      </c>
      <c r="I21" s="3"/>
      <c r="J21" s="5">
        <v>60</v>
      </c>
      <c r="K21" s="3">
        <v>60</v>
      </c>
      <c r="L21" s="5">
        <v>65</v>
      </c>
      <c r="M21" s="3"/>
      <c r="N21" s="3">
        <v>170</v>
      </c>
      <c r="O21" s="3">
        <v>140</v>
      </c>
      <c r="P21" s="3">
        <v>150</v>
      </c>
      <c r="Q21" s="5">
        <v>160</v>
      </c>
      <c r="R21" s="3"/>
      <c r="S21" s="3">
        <f>P21+N21</f>
        <v>320</v>
      </c>
      <c r="T21" s="3">
        <v>1</v>
      </c>
      <c r="U21" s="3">
        <v>0.75414999999999999</v>
      </c>
      <c r="V21" s="3">
        <f>U21*S21</f>
        <v>241.328</v>
      </c>
    </row>
    <row r="22" spans="1:22">
      <c r="A22" s="8" t="s">
        <v>7</v>
      </c>
      <c r="B22" s="11" t="s">
        <v>92</v>
      </c>
      <c r="C22" s="14" t="s">
        <v>93</v>
      </c>
      <c r="D22" s="11" t="s">
        <v>71</v>
      </c>
      <c r="E22" s="11" t="s">
        <v>26</v>
      </c>
      <c r="F22" s="11">
        <v>100</v>
      </c>
      <c r="G22" s="11">
        <v>110</v>
      </c>
      <c r="H22" s="11">
        <v>115</v>
      </c>
      <c r="I22" s="11"/>
      <c r="J22" s="11">
        <v>65</v>
      </c>
      <c r="K22" s="11">
        <v>70</v>
      </c>
      <c r="L22" s="5">
        <v>75</v>
      </c>
      <c r="M22" s="11"/>
      <c r="N22" s="11">
        <v>185</v>
      </c>
      <c r="O22" s="11">
        <v>150</v>
      </c>
      <c r="P22" s="11">
        <v>170</v>
      </c>
      <c r="Q22" s="5">
        <v>185</v>
      </c>
      <c r="R22" s="11"/>
      <c r="S22" s="11">
        <f>P22+N22</f>
        <v>355</v>
      </c>
      <c r="T22" s="11">
        <v>1</v>
      </c>
      <c r="U22" s="11" t="s">
        <v>94</v>
      </c>
      <c r="V22" s="11">
        <v>281.14</v>
      </c>
    </row>
    <row r="23" spans="1:22">
      <c r="A23" s="13"/>
      <c r="B23" s="10" t="s">
        <v>23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>
      <c r="A24" s="8" t="s">
        <v>2</v>
      </c>
      <c r="B24" s="3" t="s">
        <v>95</v>
      </c>
      <c r="C24" s="3" t="s">
        <v>96</v>
      </c>
      <c r="D24" s="3" t="s">
        <v>71</v>
      </c>
      <c r="E24" s="3" t="s">
        <v>97</v>
      </c>
      <c r="F24" s="3">
        <v>170</v>
      </c>
      <c r="G24" s="5">
        <v>180</v>
      </c>
      <c r="H24" s="3">
        <v>180</v>
      </c>
      <c r="I24" s="3"/>
      <c r="J24" s="3">
        <v>100</v>
      </c>
      <c r="K24" s="3">
        <v>110</v>
      </c>
      <c r="L24" s="5">
        <v>120</v>
      </c>
      <c r="M24" s="3"/>
      <c r="N24" s="3">
        <f>K24+H24</f>
        <v>290</v>
      </c>
      <c r="O24" s="3">
        <v>185</v>
      </c>
      <c r="P24" s="3">
        <v>195</v>
      </c>
      <c r="Q24" s="3">
        <v>205</v>
      </c>
      <c r="R24" s="3"/>
      <c r="S24" s="3">
        <f>Q24+N24</f>
        <v>495</v>
      </c>
      <c r="T24" s="3">
        <v>1</v>
      </c>
      <c r="U24" s="3">
        <v>0.70709999999999995</v>
      </c>
      <c r="V24" s="3">
        <f>U24*S24</f>
        <v>350.0145</v>
      </c>
    </row>
    <row r="25" spans="1:22">
      <c r="A25" s="8" t="s">
        <v>7</v>
      </c>
      <c r="B25" s="3" t="s">
        <v>98</v>
      </c>
      <c r="C25" s="3" t="s">
        <v>99</v>
      </c>
      <c r="D25" s="3" t="s">
        <v>71</v>
      </c>
      <c r="E25" s="3" t="s">
        <v>35</v>
      </c>
      <c r="F25" s="3">
        <v>160</v>
      </c>
      <c r="G25" s="3">
        <v>170</v>
      </c>
      <c r="H25" s="3">
        <v>180</v>
      </c>
      <c r="I25" s="3"/>
      <c r="J25" s="3">
        <v>100</v>
      </c>
      <c r="K25" s="5">
        <v>110</v>
      </c>
      <c r="L25" s="3">
        <v>110</v>
      </c>
      <c r="M25" s="3"/>
      <c r="N25" s="3">
        <f>L25+H25</f>
        <v>290</v>
      </c>
      <c r="O25" s="3">
        <v>180</v>
      </c>
      <c r="P25" s="3">
        <v>190</v>
      </c>
      <c r="Q25" s="3">
        <v>200</v>
      </c>
      <c r="R25" s="3"/>
      <c r="S25" s="3">
        <f>Q25+N25</f>
        <v>490</v>
      </c>
      <c r="T25" s="3">
        <v>2</v>
      </c>
      <c r="U25" s="3">
        <v>0.72045000000000003</v>
      </c>
      <c r="V25" s="3">
        <f>U25*S25</f>
        <v>353.02050000000003</v>
      </c>
    </row>
    <row r="26" spans="1:22">
      <c r="A26" s="8" t="s">
        <v>8</v>
      </c>
      <c r="B26" s="3" t="s">
        <v>100</v>
      </c>
      <c r="C26" s="3" t="s">
        <v>101</v>
      </c>
      <c r="D26" s="3" t="s">
        <v>71</v>
      </c>
      <c r="E26" s="3" t="s">
        <v>26</v>
      </c>
      <c r="F26" s="3">
        <v>135</v>
      </c>
      <c r="G26" s="5">
        <v>140</v>
      </c>
      <c r="H26" s="5">
        <v>140</v>
      </c>
      <c r="I26" s="3"/>
      <c r="J26" s="3">
        <v>95</v>
      </c>
      <c r="K26" s="3">
        <v>100</v>
      </c>
      <c r="L26" s="5">
        <v>105</v>
      </c>
      <c r="M26" s="3"/>
      <c r="N26" s="3">
        <f>K26+F26</f>
        <v>235</v>
      </c>
      <c r="O26" s="3">
        <v>145</v>
      </c>
      <c r="P26" s="3">
        <v>150</v>
      </c>
      <c r="Q26" s="5">
        <v>155</v>
      </c>
      <c r="R26" s="3"/>
      <c r="S26" s="3">
        <f>P26+N26</f>
        <v>385</v>
      </c>
      <c r="T26" s="3">
        <v>3</v>
      </c>
      <c r="U26" s="3">
        <v>0.71484999999999999</v>
      </c>
      <c r="V26" s="3">
        <f>U26*S26</f>
        <v>275.21724999999998</v>
      </c>
    </row>
    <row r="27" spans="1:22">
      <c r="A27" s="8" t="s">
        <v>9</v>
      </c>
      <c r="B27" s="3" t="s">
        <v>102</v>
      </c>
      <c r="C27" s="3" t="s">
        <v>103</v>
      </c>
      <c r="D27" s="3" t="s">
        <v>104</v>
      </c>
      <c r="E27" s="3" t="s">
        <v>105</v>
      </c>
      <c r="F27" s="3">
        <v>130</v>
      </c>
      <c r="G27" s="3">
        <v>140</v>
      </c>
      <c r="H27" s="3">
        <v>150</v>
      </c>
      <c r="I27" s="3"/>
      <c r="J27" s="3">
        <v>110</v>
      </c>
      <c r="K27" s="3">
        <v>117.5</v>
      </c>
      <c r="L27" s="5">
        <v>120</v>
      </c>
      <c r="M27" s="3"/>
      <c r="N27" s="3">
        <f>K27+H27</f>
        <v>267.5</v>
      </c>
      <c r="O27" s="3">
        <v>200</v>
      </c>
      <c r="P27" s="3">
        <v>212.5</v>
      </c>
      <c r="Q27" s="3">
        <v>212.5</v>
      </c>
      <c r="R27" s="3"/>
      <c r="S27" s="3">
        <f>Q27+N27</f>
        <v>480</v>
      </c>
      <c r="T27" s="3">
        <v>1</v>
      </c>
      <c r="U27" s="3">
        <v>0.71020000000000005</v>
      </c>
      <c r="V27" s="3">
        <f>U27*S27</f>
        <v>340.89600000000002</v>
      </c>
    </row>
    <row r="28" spans="1:22">
      <c r="A28" s="13"/>
      <c r="B28" s="10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>
      <c r="A29" s="8" t="s">
        <v>2</v>
      </c>
      <c r="B29" s="3" t="s">
        <v>106</v>
      </c>
      <c r="C29" s="3">
        <v>80.099999999999994</v>
      </c>
      <c r="D29" s="3" t="s">
        <v>107</v>
      </c>
      <c r="E29" s="3" t="s">
        <v>35</v>
      </c>
      <c r="F29" s="3">
        <v>200</v>
      </c>
      <c r="G29" s="3">
        <v>215</v>
      </c>
      <c r="H29" s="3">
        <v>230</v>
      </c>
      <c r="I29" s="3"/>
      <c r="J29" s="3">
        <v>150</v>
      </c>
      <c r="K29" s="5">
        <v>160</v>
      </c>
      <c r="L29" s="5">
        <v>160</v>
      </c>
      <c r="M29" s="3"/>
      <c r="N29" s="3">
        <f>J29+H29</f>
        <v>380</v>
      </c>
      <c r="O29" s="3">
        <v>180</v>
      </c>
      <c r="P29" s="3">
        <v>200</v>
      </c>
      <c r="Q29" s="5">
        <v>220</v>
      </c>
      <c r="R29" s="3"/>
      <c r="S29" s="3">
        <f>P29+N29</f>
        <v>580</v>
      </c>
      <c r="T29" s="3">
        <v>1</v>
      </c>
      <c r="U29" s="3">
        <v>0.6573</v>
      </c>
      <c r="V29" s="3">
        <f>U29*S29</f>
        <v>381.23399999999998</v>
      </c>
    </row>
    <row r="30" spans="1:22">
      <c r="A30" s="8" t="s">
        <v>7</v>
      </c>
      <c r="B30" s="3" t="s">
        <v>108</v>
      </c>
      <c r="C30" s="3">
        <v>78.2</v>
      </c>
      <c r="D30" s="3" t="s">
        <v>109</v>
      </c>
      <c r="E30" s="3" t="s">
        <v>97</v>
      </c>
      <c r="F30" s="3">
        <v>150</v>
      </c>
      <c r="G30" s="3">
        <v>160</v>
      </c>
      <c r="H30" s="3">
        <v>170</v>
      </c>
      <c r="I30" s="3"/>
      <c r="J30" s="3">
        <v>90</v>
      </c>
      <c r="K30" s="3">
        <v>97.5</v>
      </c>
      <c r="L30" s="11">
        <v>102.5</v>
      </c>
      <c r="M30" s="3"/>
      <c r="N30" s="3">
        <f>L30+H30</f>
        <v>272.5</v>
      </c>
      <c r="O30" s="3">
        <v>200</v>
      </c>
      <c r="P30" s="3">
        <v>220</v>
      </c>
      <c r="Q30" s="3">
        <v>230</v>
      </c>
      <c r="R30" s="3"/>
      <c r="S30" s="3">
        <f>Q30+N30</f>
        <v>502.5</v>
      </c>
      <c r="T30" s="3">
        <v>1</v>
      </c>
      <c r="U30" s="3">
        <v>0.66815000000000002</v>
      </c>
      <c r="V30" s="3">
        <v>507.32</v>
      </c>
    </row>
    <row r="31" spans="1:22">
      <c r="A31" s="13"/>
      <c r="B31" s="10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>
      <c r="A32" s="8" t="s">
        <v>2</v>
      </c>
      <c r="B32" s="3" t="s">
        <v>110</v>
      </c>
      <c r="C32" s="3">
        <v>87.8</v>
      </c>
      <c r="D32" s="3" t="s">
        <v>104</v>
      </c>
      <c r="E32" s="3" t="s">
        <v>111</v>
      </c>
      <c r="F32" s="5">
        <v>210</v>
      </c>
      <c r="G32" s="3">
        <v>210</v>
      </c>
      <c r="H32" s="3">
        <v>220</v>
      </c>
      <c r="I32" s="3"/>
      <c r="J32" s="11">
        <v>130</v>
      </c>
      <c r="K32" s="11">
        <v>140</v>
      </c>
      <c r="L32" s="5">
        <v>150</v>
      </c>
      <c r="M32" s="3"/>
      <c r="N32" s="3">
        <f>K32+H32</f>
        <v>360</v>
      </c>
      <c r="O32" s="3">
        <v>250</v>
      </c>
      <c r="P32" s="11">
        <v>265</v>
      </c>
      <c r="Q32" s="3">
        <v>275</v>
      </c>
      <c r="R32" s="3"/>
      <c r="S32" s="3">
        <f>Q32+N32</f>
        <v>635</v>
      </c>
      <c r="T32" s="3">
        <v>1</v>
      </c>
      <c r="U32" s="3">
        <v>0.62050000000000005</v>
      </c>
      <c r="V32" s="3">
        <f>U32*S32</f>
        <v>394.01750000000004</v>
      </c>
    </row>
    <row r="33" spans="1:22">
      <c r="A33" s="8" t="s">
        <v>7</v>
      </c>
      <c r="B33" s="3" t="s">
        <v>112</v>
      </c>
      <c r="C33" s="3">
        <v>87.5</v>
      </c>
      <c r="D33" s="3" t="s">
        <v>107</v>
      </c>
      <c r="E33" s="3" t="s">
        <v>113</v>
      </c>
      <c r="F33" s="3">
        <v>235</v>
      </c>
      <c r="G33" s="5">
        <v>245</v>
      </c>
      <c r="H33" s="3">
        <v>255</v>
      </c>
      <c r="I33" s="3"/>
      <c r="J33" s="11">
        <v>175</v>
      </c>
      <c r="K33" s="5">
        <v>180</v>
      </c>
      <c r="L33" s="11">
        <v>0</v>
      </c>
      <c r="M33" s="3"/>
      <c r="N33" s="3">
        <f>J33+H33</f>
        <v>430</v>
      </c>
      <c r="O33" s="3">
        <v>225</v>
      </c>
      <c r="P33" s="11">
        <v>245</v>
      </c>
      <c r="Q33" s="3">
        <v>250</v>
      </c>
      <c r="R33" s="3"/>
      <c r="S33" s="3">
        <f>Q33+N33</f>
        <v>680</v>
      </c>
      <c r="T33" s="3">
        <v>1</v>
      </c>
      <c r="U33" s="3">
        <v>0.62775000000000003</v>
      </c>
      <c r="V33" s="3">
        <f>U33*S33</f>
        <v>426.87</v>
      </c>
    </row>
    <row r="34" spans="1:22">
      <c r="A34" s="13"/>
      <c r="B34" s="10" t="s">
        <v>25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>
      <c r="A35" s="8" t="s">
        <v>2</v>
      </c>
      <c r="B35" s="3" t="s">
        <v>45</v>
      </c>
      <c r="C35" s="3">
        <v>96.9</v>
      </c>
      <c r="D35" s="3" t="s">
        <v>91</v>
      </c>
      <c r="E35" s="3" t="s">
        <v>27</v>
      </c>
      <c r="F35" s="3">
        <v>190</v>
      </c>
      <c r="G35" s="3">
        <v>200</v>
      </c>
      <c r="H35" s="3">
        <v>210</v>
      </c>
      <c r="I35" s="3"/>
      <c r="J35" s="3">
        <v>130</v>
      </c>
      <c r="K35" s="3">
        <v>140</v>
      </c>
      <c r="L35" s="11">
        <v>147.5</v>
      </c>
      <c r="M35" s="3"/>
      <c r="N35" s="3">
        <f>L35+H35</f>
        <v>357.5</v>
      </c>
      <c r="O35" s="3">
        <v>200</v>
      </c>
      <c r="P35" s="5">
        <v>210</v>
      </c>
      <c r="Q35" s="3">
        <v>215</v>
      </c>
      <c r="R35" s="3"/>
      <c r="S35" s="3">
        <f>Q35+N35</f>
        <v>572.5</v>
      </c>
      <c r="T35" s="3">
        <v>1</v>
      </c>
      <c r="U35" s="3">
        <v>0.58940000000000003</v>
      </c>
      <c r="V35" s="3">
        <f>U35*S35</f>
        <v>337.43150000000003</v>
      </c>
    </row>
    <row r="36" spans="1:22">
      <c r="A36" s="8" t="s">
        <v>7</v>
      </c>
      <c r="B36" s="3" t="s">
        <v>114</v>
      </c>
      <c r="C36" s="3">
        <v>96.4</v>
      </c>
      <c r="D36" s="3" t="s">
        <v>104</v>
      </c>
      <c r="E36" s="3" t="s">
        <v>111</v>
      </c>
      <c r="F36" s="3">
        <v>200</v>
      </c>
      <c r="G36" s="3">
        <v>220</v>
      </c>
      <c r="H36" s="3">
        <v>245</v>
      </c>
      <c r="I36" s="3"/>
      <c r="J36" s="5">
        <v>185</v>
      </c>
      <c r="K36" s="11">
        <v>200</v>
      </c>
      <c r="L36" s="5">
        <v>215</v>
      </c>
      <c r="M36" s="3"/>
      <c r="N36" s="3">
        <f>K36+H36</f>
        <v>445</v>
      </c>
      <c r="O36" s="3">
        <v>220</v>
      </c>
      <c r="P36" s="3">
        <v>240</v>
      </c>
      <c r="Q36" s="5">
        <v>247.5</v>
      </c>
      <c r="R36" s="3"/>
      <c r="S36" s="3">
        <f>P36+N36</f>
        <v>685</v>
      </c>
      <c r="T36" s="3">
        <v>1</v>
      </c>
      <c r="U36" s="3">
        <v>0.59079999999999999</v>
      </c>
      <c r="V36" s="3">
        <f>U36*S36</f>
        <v>404.69799999999998</v>
      </c>
    </row>
    <row r="37" spans="1:22">
      <c r="A37" s="13"/>
      <c r="B37" s="10" t="s">
        <v>28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>
      <c r="A38" s="8" t="s">
        <v>2</v>
      </c>
      <c r="B38" s="3" t="s">
        <v>115</v>
      </c>
      <c r="C38" s="3">
        <v>109.3</v>
      </c>
      <c r="D38" s="3" t="s">
        <v>107</v>
      </c>
      <c r="E38" s="3" t="s">
        <v>117</v>
      </c>
      <c r="F38" s="3">
        <v>350</v>
      </c>
      <c r="G38" s="3">
        <v>370</v>
      </c>
      <c r="H38" s="3">
        <v>400</v>
      </c>
      <c r="I38" s="3"/>
      <c r="J38" s="3">
        <v>230</v>
      </c>
      <c r="K38" s="3">
        <v>240</v>
      </c>
      <c r="L38" s="3">
        <v>250</v>
      </c>
      <c r="M38" s="3"/>
      <c r="N38" s="3">
        <f>L38+H38</f>
        <v>650</v>
      </c>
      <c r="O38" s="3">
        <v>300</v>
      </c>
      <c r="P38" s="3">
        <v>320</v>
      </c>
      <c r="Q38" s="3">
        <v>330</v>
      </c>
      <c r="R38" s="3"/>
      <c r="S38" s="3">
        <f>Q38+N38</f>
        <v>980</v>
      </c>
      <c r="T38" s="3">
        <v>1</v>
      </c>
      <c r="U38" s="3">
        <v>0.5635</v>
      </c>
      <c r="V38" s="3">
        <f>U38*S38</f>
        <v>552.23</v>
      </c>
    </row>
    <row r="39" spans="1:22">
      <c r="A39" s="8" t="s">
        <v>7</v>
      </c>
      <c r="B39" s="3" t="s">
        <v>118</v>
      </c>
      <c r="C39" s="3">
        <v>105.7</v>
      </c>
      <c r="D39" s="3" t="s">
        <v>107</v>
      </c>
      <c r="E39" s="3" t="s">
        <v>35</v>
      </c>
      <c r="F39" s="3">
        <v>140</v>
      </c>
      <c r="G39" s="3">
        <v>160</v>
      </c>
      <c r="H39" s="3">
        <v>180</v>
      </c>
      <c r="I39" s="3"/>
      <c r="J39" s="3">
        <v>150</v>
      </c>
      <c r="K39" s="3">
        <v>160</v>
      </c>
      <c r="L39" s="5">
        <v>165</v>
      </c>
      <c r="M39" s="3"/>
      <c r="N39" s="3">
        <f>K39+H39</f>
        <v>340</v>
      </c>
      <c r="O39" s="3">
        <v>180</v>
      </c>
      <c r="P39" s="3">
        <v>200</v>
      </c>
      <c r="Q39" s="3">
        <v>220</v>
      </c>
      <c r="R39" s="3"/>
      <c r="S39" s="3">
        <f>Q39+N39</f>
        <v>560</v>
      </c>
      <c r="T39" s="3">
        <v>2</v>
      </c>
      <c r="U39" s="3">
        <v>0.56940000000000002</v>
      </c>
      <c r="V39" s="3">
        <f>U39*S39</f>
        <v>318.86400000000003</v>
      </c>
    </row>
    <row r="40" spans="1:22">
      <c r="A40" s="13"/>
      <c r="B40" s="10" t="s">
        <v>31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>
      <c r="A41" s="8" t="s">
        <v>2</v>
      </c>
      <c r="B41" s="3" t="s">
        <v>119</v>
      </c>
      <c r="C41" s="3">
        <v>117.8</v>
      </c>
      <c r="D41" s="3" t="s">
        <v>107</v>
      </c>
      <c r="E41" s="3" t="s">
        <v>35</v>
      </c>
      <c r="F41" s="3">
        <v>140</v>
      </c>
      <c r="G41" s="3">
        <v>150</v>
      </c>
      <c r="H41" s="3">
        <v>160</v>
      </c>
      <c r="I41" s="3"/>
      <c r="J41" s="3">
        <v>110</v>
      </c>
      <c r="K41" s="3">
        <v>120</v>
      </c>
      <c r="L41" s="11">
        <v>130</v>
      </c>
      <c r="M41" s="3"/>
      <c r="N41" s="3">
        <f>L41+H41</f>
        <v>290</v>
      </c>
      <c r="O41" s="3">
        <v>170</v>
      </c>
      <c r="P41" s="3">
        <v>180</v>
      </c>
      <c r="Q41" s="3">
        <v>200</v>
      </c>
      <c r="R41" s="3"/>
      <c r="S41" s="3">
        <f>Q41+N41</f>
        <v>490</v>
      </c>
      <c r="T41" s="3">
        <v>1</v>
      </c>
      <c r="U41" s="3">
        <v>0.55325000000000002</v>
      </c>
      <c r="V41" s="3">
        <f>U41*S41</f>
        <v>271.09250000000003</v>
      </c>
    </row>
    <row r="42" spans="1:22">
      <c r="A42" s="8" t="s">
        <v>7</v>
      </c>
      <c r="B42" s="3" t="s">
        <v>32</v>
      </c>
      <c r="C42" s="3">
        <v>113.9</v>
      </c>
      <c r="D42" s="3" t="s">
        <v>34</v>
      </c>
      <c r="E42" s="3" t="s">
        <v>26</v>
      </c>
      <c r="F42" s="3">
        <v>200</v>
      </c>
      <c r="G42" s="5">
        <v>210</v>
      </c>
      <c r="H42" s="5">
        <v>215</v>
      </c>
      <c r="I42" s="3"/>
      <c r="J42" s="3">
        <v>145</v>
      </c>
      <c r="K42" s="5">
        <v>155</v>
      </c>
      <c r="L42" s="11">
        <v>160</v>
      </c>
      <c r="M42" s="3"/>
      <c r="N42" s="3">
        <f>L42+F42</f>
        <v>360</v>
      </c>
      <c r="O42" s="3">
        <v>200</v>
      </c>
      <c r="P42" s="3">
        <v>215</v>
      </c>
      <c r="Q42" s="5">
        <v>240</v>
      </c>
      <c r="R42" s="3"/>
      <c r="S42" s="3">
        <f>P42+N42</f>
        <v>575</v>
      </c>
      <c r="T42" s="3">
        <v>1</v>
      </c>
      <c r="U42" s="3">
        <v>0.5575</v>
      </c>
      <c r="V42" s="3">
        <v>356.78</v>
      </c>
    </row>
    <row r="43" spans="1:22">
      <c r="A43" s="13"/>
      <c r="B43" s="10" t="s">
        <v>33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>
      <c r="A44" s="8" t="s">
        <v>2</v>
      </c>
      <c r="B44" s="15" t="s">
        <v>120</v>
      </c>
      <c r="C44" s="11">
        <v>135.6</v>
      </c>
      <c r="D44" s="11" t="s">
        <v>107</v>
      </c>
      <c r="E44" s="11" t="s">
        <v>121</v>
      </c>
      <c r="F44" s="5">
        <v>405</v>
      </c>
      <c r="G44" s="11">
        <v>405</v>
      </c>
      <c r="H44" s="11">
        <v>0</v>
      </c>
      <c r="I44" s="11"/>
      <c r="J44" s="5">
        <v>260</v>
      </c>
      <c r="K44" s="11">
        <v>260</v>
      </c>
      <c r="L44" s="5">
        <v>270</v>
      </c>
      <c r="M44" s="11"/>
      <c r="N44" s="11">
        <f>K44+G44</f>
        <v>665</v>
      </c>
      <c r="O44" s="11">
        <v>300</v>
      </c>
      <c r="P44" s="5">
        <v>320</v>
      </c>
      <c r="Q44" s="11">
        <v>0</v>
      </c>
      <c r="R44" s="11"/>
      <c r="S44" s="11">
        <f>O44+N44</f>
        <v>965</v>
      </c>
      <c r="T44" s="11">
        <v>1</v>
      </c>
      <c r="U44" s="11">
        <v>0.53498999999999997</v>
      </c>
      <c r="V44" s="11">
        <f>U44*S44</f>
        <v>516.26535000000001</v>
      </c>
    </row>
    <row r="45" spans="1:22">
      <c r="A45" s="8" t="s">
        <v>7</v>
      </c>
      <c r="B45" s="15" t="s">
        <v>122</v>
      </c>
      <c r="C45" s="11">
        <v>134.80000000000001</v>
      </c>
      <c r="D45" s="11" t="s">
        <v>34</v>
      </c>
      <c r="E45" s="11" t="s">
        <v>111</v>
      </c>
      <c r="F45" s="11">
        <v>250</v>
      </c>
      <c r="G45" s="11">
        <v>280</v>
      </c>
      <c r="H45" s="11">
        <v>0</v>
      </c>
      <c r="I45" s="11"/>
      <c r="J45" s="11">
        <v>215</v>
      </c>
      <c r="K45" s="11">
        <v>230</v>
      </c>
      <c r="L45" s="5">
        <v>240</v>
      </c>
      <c r="M45" s="11"/>
      <c r="N45" s="11">
        <f>K45+G45</f>
        <v>510</v>
      </c>
      <c r="O45" s="11">
        <v>220</v>
      </c>
      <c r="P45" s="5">
        <v>250</v>
      </c>
      <c r="Q45" s="11">
        <v>0</v>
      </c>
      <c r="R45" s="11"/>
      <c r="S45" s="11">
        <f>O45+N45</f>
        <v>730</v>
      </c>
      <c r="T45" s="11">
        <v>1</v>
      </c>
      <c r="U45" s="11">
        <v>0.53569</v>
      </c>
      <c r="V45" s="11">
        <f>U45*S45</f>
        <v>391.05369999999999</v>
      </c>
    </row>
    <row r="46" spans="1:22">
      <c r="A46" s="8"/>
      <c r="B46" s="7" t="s">
        <v>36</v>
      </c>
      <c r="C46" s="8"/>
      <c r="D46" s="8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2">
      <c r="A47" s="8" t="s">
        <v>2</v>
      </c>
      <c r="B47" s="8" t="s">
        <v>37</v>
      </c>
      <c r="C47" s="8" t="s">
        <v>38</v>
      </c>
      <c r="D47" s="8" t="s">
        <v>19</v>
      </c>
      <c r="E47" s="8" t="s">
        <v>39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2">
      <c r="A48" s="8" t="s">
        <v>7</v>
      </c>
      <c r="B48" s="8" t="s">
        <v>123</v>
      </c>
      <c r="C48" s="8" t="s">
        <v>40</v>
      </c>
      <c r="D48" s="8" t="s">
        <v>19</v>
      </c>
      <c r="E48" s="8" t="s">
        <v>41</v>
      </c>
    </row>
    <row r="49" spans="1:7">
      <c r="A49" s="8" t="s">
        <v>8</v>
      </c>
      <c r="B49" s="8" t="s">
        <v>124</v>
      </c>
      <c r="C49" s="8" t="s">
        <v>40</v>
      </c>
      <c r="D49" s="8" t="s">
        <v>19</v>
      </c>
      <c r="E49" s="8" t="s">
        <v>41</v>
      </c>
      <c r="G49" s="9"/>
    </row>
    <row r="50" spans="1:7">
      <c r="A50" s="8" t="s">
        <v>9</v>
      </c>
      <c r="B50" s="8" t="s">
        <v>42</v>
      </c>
      <c r="C50" s="8" t="s">
        <v>38</v>
      </c>
      <c r="D50" s="8" t="s">
        <v>19</v>
      </c>
      <c r="E50" s="8" t="s">
        <v>43</v>
      </c>
    </row>
  </sheetData>
  <pageMargins left="0.7" right="0.7" top="0.75" bottom="0.75" header="0.3" footer="0.3"/>
  <pageSetup paperSize="9" orientation="portrait" verticalDpi="0" r:id="rId1"/>
  <ignoredErrors>
    <ignoredError sqref="S1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opLeftCell="A52" workbookViewId="0">
      <selection activeCell="M67" sqref="M67"/>
    </sheetView>
  </sheetViews>
  <sheetFormatPr defaultRowHeight="15"/>
  <cols>
    <col min="1" max="1" width="3.85546875" customWidth="1"/>
    <col min="2" max="2" width="24.5703125" bestFit="1" customWidth="1"/>
    <col min="6" max="8" width="6.7109375" customWidth="1"/>
  </cols>
  <sheetData>
    <row r="1" spans="1:12">
      <c r="C1" s="2" t="s">
        <v>17</v>
      </c>
    </row>
    <row r="2" spans="1:12">
      <c r="E2" s="2" t="s">
        <v>52</v>
      </c>
      <c r="F2" s="2"/>
      <c r="G2" s="2"/>
      <c r="H2" s="2"/>
    </row>
    <row r="3" spans="1:12">
      <c r="A3" s="10" t="s">
        <v>0</v>
      </c>
      <c r="B3" s="10" t="s">
        <v>1</v>
      </c>
      <c r="C3" s="10" t="s">
        <v>3</v>
      </c>
      <c r="D3" s="10" t="s">
        <v>4</v>
      </c>
      <c r="E3" s="10" t="s">
        <v>5</v>
      </c>
      <c r="F3" s="10"/>
      <c r="G3" s="10" t="s">
        <v>46</v>
      </c>
      <c r="H3" s="10"/>
      <c r="I3" s="10" t="s">
        <v>12</v>
      </c>
      <c r="J3" s="10" t="s">
        <v>13</v>
      </c>
      <c r="K3" s="10" t="s">
        <v>14</v>
      </c>
      <c r="L3" s="10" t="s">
        <v>15</v>
      </c>
    </row>
    <row r="4" spans="1:12">
      <c r="A4" s="13"/>
      <c r="B4" s="10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>
      <c r="A5" s="8" t="s">
        <v>2</v>
      </c>
      <c r="B5" s="3" t="s">
        <v>129</v>
      </c>
      <c r="C5" s="6" t="s">
        <v>130</v>
      </c>
      <c r="D5" s="3" t="s">
        <v>34</v>
      </c>
      <c r="E5" s="3" t="s">
        <v>97</v>
      </c>
      <c r="F5" s="3">
        <v>85</v>
      </c>
      <c r="G5" s="5">
        <v>90</v>
      </c>
      <c r="H5" s="5">
        <v>90</v>
      </c>
      <c r="I5" s="3">
        <v>85</v>
      </c>
      <c r="J5" s="3">
        <v>1</v>
      </c>
      <c r="K5" s="3">
        <v>0.88624999999999998</v>
      </c>
      <c r="L5" s="3">
        <f>K5*I5</f>
        <v>75.331249999999997</v>
      </c>
    </row>
    <row r="6" spans="1:12">
      <c r="A6" s="13"/>
      <c r="B6" s="10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16" t="s">
        <v>2</v>
      </c>
      <c r="B7" s="15" t="s">
        <v>59</v>
      </c>
      <c r="C7" s="15" t="s">
        <v>60</v>
      </c>
      <c r="D7" s="15" t="s">
        <v>54</v>
      </c>
      <c r="E7" s="15" t="s">
        <v>61</v>
      </c>
      <c r="F7" s="15">
        <v>50</v>
      </c>
      <c r="G7" s="15">
        <v>55</v>
      </c>
      <c r="H7" s="15">
        <v>0</v>
      </c>
      <c r="I7" s="15">
        <v>55</v>
      </c>
      <c r="J7" s="15">
        <v>1</v>
      </c>
      <c r="K7" s="15">
        <v>1.00535</v>
      </c>
      <c r="L7" s="15">
        <f>K7*I7</f>
        <v>55.294249999999998</v>
      </c>
    </row>
    <row r="8" spans="1:12">
      <c r="A8" s="16" t="s">
        <v>7</v>
      </c>
      <c r="B8" s="15" t="s">
        <v>20</v>
      </c>
      <c r="C8" s="15" t="s">
        <v>58</v>
      </c>
      <c r="D8" s="15" t="s">
        <v>54</v>
      </c>
      <c r="E8" s="15" t="s">
        <v>19</v>
      </c>
      <c r="F8" s="21">
        <v>35</v>
      </c>
      <c r="G8" s="21">
        <v>35</v>
      </c>
      <c r="H8" s="15">
        <v>35</v>
      </c>
      <c r="I8" s="15">
        <v>35</v>
      </c>
      <c r="J8" s="15">
        <v>2</v>
      </c>
      <c r="K8" s="15">
        <v>1.0990500000000001</v>
      </c>
      <c r="L8" s="15">
        <f>K8*I8</f>
        <v>38.466750000000005</v>
      </c>
    </row>
    <row r="9" spans="1:12">
      <c r="A9" s="8" t="s">
        <v>8</v>
      </c>
      <c r="B9" s="3" t="s">
        <v>131</v>
      </c>
      <c r="C9" s="3" t="s">
        <v>132</v>
      </c>
      <c r="D9" s="3" t="s">
        <v>133</v>
      </c>
      <c r="E9" s="3" t="s">
        <v>105</v>
      </c>
      <c r="F9" s="5">
        <v>112.5</v>
      </c>
      <c r="G9" s="3">
        <v>112.5</v>
      </c>
      <c r="H9" s="3">
        <v>117.5</v>
      </c>
      <c r="I9" s="3">
        <v>117.5</v>
      </c>
      <c r="J9" s="3">
        <v>1</v>
      </c>
      <c r="K9" s="3">
        <v>1.1917500000000001</v>
      </c>
      <c r="L9" s="3">
        <f>K9*I9</f>
        <v>140.03062500000001</v>
      </c>
    </row>
    <row r="10" spans="1:12">
      <c r="A10" s="13"/>
      <c r="B10" s="10" t="s">
        <v>62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>
      <c r="A11" s="8" t="s">
        <v>2</v>
      </c>
      <c r="B11" s="3" t="s">
        <v>70</v>
      </c>
      <c r="C11" s="12">
        <v>56</v>
      </c>
      <c r="D11" s="3" t="s">
        <v>71</v>
      </c>
      <c r="E11" s="3" t="s">
        <v>61</v>
      </c>
      <c r="F11" s="3">
        <v>90</v>
      </c>
      <c r="G11" s="3">
        <v>97.5</v>
      </c>
      <c r="H11" s="5">
        <v>100</v>
      </c>
      <c r="I11" s="3">
        <v>97.5</v>
      </c>
      <c r="J11" s="3">
        <v>1</v>
      </c>
      <c r="K11" s="3">
        <v>0.89254999999999995</v>
      </c>
      <c r="L11" s="3">
        <f>K11*I11</f>
        <v>87.023624999999996</v>
      </c>
    </row>
    <row r="12" spans="1:12">
      <c r="A12" s="8" t="s">
        <v>7</v>
      </c>
      <c r="B12" s="3" t="s">
        <v>134</v>
      </c>
      <c r="C12" s="3" t="s">
        <v>135</v>
      </c>
      <c r="D12" s="3" t="s">
        <v>107</v>
      </c>
      <c r="E12" s="3" t="s">
        <v>105</v>
      </c>
      <c r="F12" s="5">
        <v>80</v>
      </c>
      <c r="G12" s="3">
        <v>80</v>
      </c>
      <c r="H12" s="5">
        <v>82.5</v>
      </c>
      <c r="I12" s="3">
        <v>80</v>
      </c>
      <c r="J12" s="3">
        <v>1</v>
      </c>
      <c r="K12" s="3">
        <v>0.9425</v>
      </c>
      <c r="L12" s="25">
        <f>K12*I12</f>
        <v>75.400000000000006</v>
      </c>
    </row>
    <row r="13" spans="1:12">
      <c r="A13" s="13"/>
      <c r="B13" s="10" t="s">
        <v>76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>
      <c r="A14" s="8" t="s">
        <v>2</v>
      </c>
      <c r="B14" s="3" t="s">
        <v>136</v>
      </c>
      <c r="C14" s="3" t="s">
        <v>137</v>
      </c>
      <c r="D14" s="3" t="s">
        <v>91</v>
      </c>
      <c r="E14" s="3" t="s">
        <v>27</v>
      </c>
      <c r="F14" s="3">
        <v>80</v>
      </c>
      <c r="G14" s="3">
        <v>85</v>
      </c>
      <c r="H14" s="5">
        <v>87.5</v>
      </c>
      <c r="I14" s="3">
        <v>85</v>
      </c>
      <c r="J14" s="3">
        <v>1</v>
      </c>
      <c r="K14" s="3">
        <v>0.84384999999999999</v>
      </c>
      <c r="L14" s="3">
        <f>K14*I14</f>
        <v>71.727249999999998</v>
      </c>
    </row>
    <row r="15" spans="1:12">
      <c r="A15" s="13"/>
      <c r="B15" s="10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8" t="s">
        <v>2</v>
      </c>
      <c r="B16" s="3" t="s">
        <v>138</v>
      </c>
      <c r="C16" s="3" t="s">
        <v>139</v>
      </c>
      <c r="D16" s="3" t="s">
        <v>91</v>
      </c>
      <c r="E16" s="3" t="s">
        <v>27</v>
      </c>
      <c r="F16" s="11">
        <v>115</v>
      </c>
      <c r="G16" s="5">
        <v>120</v>
      </c>
      <c r="H16" s="11">
        <v>120</v>
      </c>
      <c r="I16" s="3">
        <v>120</v>
      </c>
      <c r="J16" s="3">
        <v>1</v>
      </c>
      <c r="K16" s="3">
        <v>0.75805</v>
      </c>
      <c r="L16" s="3">
        <f>K16*I16</f>
        <v>90.965999999999994</v>
      </c>
    </row>
    <row r="17" spans="1:12">
      <c r="A17" s="8" t="s">
        <v>7</v>
      </c>
      <c r="B17" s="3" t="s">
        <v>89</v>
      </c>
      <c r="C17" s="3" t="s">
        <v>90</v>
      </c>
      <c r="D17" s="3" t="s">
        <v>91</v>
      </c>
      <c r="E17" s="3" t="s">
        <v>26</v>
      </c>
      <c r="F17" s="5">
        <v>60</v>
      </c>
      <c r="G17" s="11">
        <v>60</v>
      </c>
      <c r="H17" s="5">
        <v>65</v>
      </c>
      <c r="I17" s="3">
        <v>60</v>
      </c>
      <c r="J17" s="3">
        <v>2</v>
      </c>
      <c r="K17" s="3">
        <v>0.75414999999999999</v>
      </c>
      <c r="L17" s="3">
        <f>K17*I17</f>
        <v>45.249000000000002</v>
      </c>
    </row>
    <row r="18" spans="1:12">
      <c r="A18" s="8" t="s">
        <v>8</v>
      </c>
      <c r="B18" s="3" t="s">
        <v>140</v>
      </c>
      <c r="C18" s="3" t="s">
        <v>141</v>
      </c>
      <c r="D18" s="3" t="s">
        <v>71</v>
      </c>
      <c r="E18" s="3" t="s">
        <v>142</v>
      </c>
      <c r="F18" s="11">
        <v>107.5</v>
      </c>
      <c r="G18" s="11">
        <v>112.5</v>
      </c>
      <c r="H18" s="5">
        <v>117.5</v>
      </c>
      <c r="I18" s="3">
        <v>112.5</v>
      </c>
      <c r="J18" s="3">
        <v>1</v>
      </c>
      <c r="K18" s="3">
        <v>0.74839999999999995</v>
      </c>
      <c r="L18" s="3">
        <f>K18*I18</f>
        <v>84.194999999999993</v>
      </c>
    </row>
    <row r="19" spans="1:12">
      <c r="A19" s="8" t="s">
        <v>9</v>
      </c>
      <c r="B19" s="3" t="s">
        <v>143</v>
      </c>
      <c r="C19" s="12">
        <v>67.099999999999994</v>
      </c>
      <c r="D19" s="3" t="s">
        <v>107</v>
      </c>
      <c r="E19" s="3" t="s">
        <v>105</v>
      </c>
      <c r="F19" s="11">
        <v>110</v>
      </c>
      <c r="G19" s="11">
        <v>115</v>
      </c>
      <c r="H19" s="5">
        <v>117.5</v>
      </c>
      <c r="I19" s="3">
        <v>115</v>
      </c>
      <c r="J19" s="3">
        <v>1</v>
      </c>
      <c r="K19" s="3">
        <v>0.75219999999999998</v>
      </c>
      <c r="L19" s="3">
        <f>K19*I19</f>
        <v>86.503</v>
      </c>
    </row>
    <row r="20" spans="1:12">
      <c r="A20" s="13"/>
      <c r="B20" s="10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A21" s="8" t="s">
        <v>2</v>
      </c>
      <c r="B21" s="3" t="s">
        <v>147</v>
      </c>
      <c r="C21" s="12">
        <v>70.099999999999994</v>
      </c>
      <c r="D21" s="3" t="s">
        <v>54</v>
      </c>
      <c r="E21" s="3" t="s">
        <v>97</v>
      </c>
      <c r="F21" s="3">
        <v>50</v>
      </c>
      <c r="G21" s="3">
        <v>55</v>
      </c>
      <c r="H21" s="3">
        <v>57.5</v>
      </c>
      <c r="I21" s="3">
        <v>57.5</v>
      </c>
      <c r="J21" s="3">
        <v>1</v>
      </c>
      <c r="K21" s="3">
        <v>0.72540000000000004</v>
      </c>
      <c r="L21" s="3">
        <f t="shared" ref="L21:L27" si="0">K21*I21</f>
        <v>41.710500000000003</v>
      </c>
    </row>
    <row r="22" spans="1:12">
      <c r="A22" s="8" t="s">
        <v>7</v>
      </c>
      <c r="B22" s="3" t="s">
        <v>148</v>
      </c>
      <c r="C22" s="12">
        <v>68.599999999999994</v>
      </c>
      <c r="D22" s="3" t="s">
        <v>71</v>
      </c>
      <c r="E22" s="3" t="s">
        <v>97</v>
      </c>
      <c r="F22" s="3">
        <v>130</v>
      </c>
      <c r="G22" s="3">
        <v>137.5</v>
      </c>
      <c r="H22" s="5">
        <v>143</v>
      </c>
      <c r="I22" s="3">
        <v>137.5</v>
      </c>
      <c r="J22" s="3">
        <v>1</v>
      </c>
      <c r="K22" s="3">
        <v>0.73834999999999995</v>
      </c>
      <c r="L22" s="3">
        <f t="shared" si="0"/>
        <v>101.52312499999999</v>
      </c>
    </row>
    <row r="23" spans="1:12">
      <c r="A23" s="8" t="s">
        <v>8</v>
      </c>
      <c r="B23" s="3" t="s">
        <v>47</v>
      </c>
      <c r="C23" s="12">
        <v>72.3</v>
      </c>
      <c r="D23" s="3" t="s">
        <v>71</v>
      </c>
      <c r="E23" s="3" t="s">
        <v>48</v>
      </c>
      <c r="F23" s="3">
        <v>115</v>
      </c>
      <c r="G23" s="3">
        <v>120</v>
      </c>
      <c r="H23" s="5">
        <v>125</v>
      </c>
      <c r="I23" s="3">
        <v>120</v>
      </c>
      <c r="J23" s="3">
        <v>2</v>
      </c>
      <c r="K23" s="3">
        <v>0.70789999999999997</v>
      </c>
      <c r="L23" s="3">
        <f t="shared" si="0"/>
        <v>84.947999999999993</v>
      </c>
    </row>
    <row r="24" spans="1:12">
      <c r="A24" s="8" t="s">
        <v>9</v>
      </c>
      <c r="B24" s="3" t="s">
        <v>149</v>
      </c>
      <c r="C24" s="12">
        <v>74.599999999999994</v>
      </c>
      <c r="D24" s="3" t="s">
        <v>104</v>
      </c>
      <c r="E24" s="3" t="s">
        <v>97</v>
      </c>
      <c r="F24" s="3">
        <v>165</v>
      </c>
      <c r="G24" s="3">
        <v>170</v>
      </c>
      <c r="H24" s="3">
        <v>0</v>
      </c>
      <c r="I24" s="3">
        <v>170</v>
      </c>
      <c r="J24" s="3">
        <v>1</v>
      </c>
      <c r="K24" s="3">
        <v>0.69125000000000003</v>
      </c>
      <c r="L24" s="3">
        <f t="shared" si="0"/>
        <v>117.5125</v>
      </c>
    </row>
    <row r="25" spans="1:12">
      <c r="A25" s="8" t="s">
        <v>144</v>
      </c>
      <c r="B25" s="3" t="s">
        <v>150</v>
      </c>
      <c r="C25" s="12">
        <v>67.900000000000006</v>
      </c>
      <c r="D25" s="3" t="s">
        <v>104</v>
      </c>
      <c r="E25" s="3" t="s">
        <v>97</v>
      </c>
      <c r="F25" s="3">
        <v>110</v>
      </c>
      <c r="G25" s="3">
        <v>120</v>
      </c>
      <c r="H25" s="3">
        <v>130</v>
      </c>
      <c r="I25" s="3">
        <v>130</v>
      </c>
      <c r="J25" s="3">
        <v>1</v>
      </c>
      <c r="K25" s="3">
        <v>0.74470000000000003</v>
      </c>
      <c r="L25" s="3">
        <f t="shared" si="0"/>
        <v>96.811000000000007</v>
      </c>
    </row>
    <row r="26" spans="1:12">
      <c r="A26" s="8" t="s">
        <v>145</v>
      </c>
      <c r="B26" s="3" t="s">
        <v>151</v>
      </c>
      <c r="C26" s="12">
        <v>74.8</v>
      </c>
      <c r="D26" s="3" t="s">
        <v>34</v>
      </c>
      <c r="E26" s="3" t="s">
        <v>27</v>
      </c>
      <c r="F26" s="3">
        <v>145</v>
      </c>
      <c r="G26" s="3">
        <v>150</v>
      </c>
      <c r="H26" s="3">
        <v>0</v>
      </c>
      <c r="I26" s="3">
        <v>150</v>
      </c>
      <c r="J26" s="3">
        <v>1</v>
      </c>
      <c r="K26" s="3">
        <v>0.68989999999999996</v>
      </c>
      <c r="L26" s="3">
        <f t="shared" si="0"/>
        <v>103.485</v>
      </c>
    </row>
    <row r="27" spans="1:12">
      <c r="A27" s="8" t="s">
        <v>146</v>
      </c>
      <c r="B27" s="3" t="s">
        <v>152</v>
      </c>
      <c r="C27" s="12">
        <v>74.8</v>
      </c>
      <c r="D27" s="3" t="s">
        <v>109</v>
      </c>
      <c r="E27" s="3" t="s">
        <v>97</v>
      </c>
      <c r="F27" s="3">
        <v>110</v>
      </c>
      <c r="G27" s="3">
        <v>115</v>
      </c>
      <c r="H27" s="5">
        <v>120</v>
      </c>
      <c r="I27" s="3">
        <v>115</v>
      </c>
      <c r="J27" s="3">
        <v>0</v>
      </c>
      <c r="K27" s="3">
        <v>0.68989999999999996</v>
      </c>
      <c r="L27" s="3">
        <f t="shared" si="0"/>
        <v>79.338499999999996</v>
      </c>
    </row>
    <row r="28" spans="1:12">
      <c r="A28" s="13"/>
      <c r="B28" s="10" t="s">
        <v>153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8" t="s">
        <v>2</v>
      </c>
      <c r="B29" s="3" t="s">
        <v>154</v>
      </c>
      <c r="C29" s="12">
        <v>77.7</v>
      </c>
      <c r="D29" s="3" t="s">
        <v>71</v>
      </c>
      <c r="E29" s="3" t="s">
        <v>97</v>
      </c>
      <c r="F29" s="3">
        <v>105</v>
      </c>
      <c r="G29" s="3">
        <v>110</v>
      </c>
      <c r="H29" s="5">
        <v>117.5</v>
      </c>
      <c r="I29" s="3">
        <v>110</v>
      </c>
      <c r="J29" s="3">
        <v>1</v>
      </c>
      <c r="K29" s="3">
        <v>0.67120000000000002</v>
      </c>
      <c r="L29" s="3">
        <f t="shared" ref="L29:L35" si="1">K29*I29</f>
        <v>73.832000000000008</v>
      </c>
    </row>
    <row r="30" spans="1:12">
      <c r="A30" s="8" t="s">
        <v>7</v>
      </c>
      <c r="B30" s="3" t="s">
        <v>155</v>
      </c>
      <c r="C30" s="12">
        <v>76.400000000000006</v>
      </c>
      <c r="D30" s="3" t="s">
        <v>71</v>
      </c>
      <c r="E30" s="3" t="s">
        <v>97</v>
      </c>
      <c r="F30" s="3">
        <v>90</v>
      </c>
      <c r="G30" s="3">
        <v>100</v>
      </c>
      <c r="H30" s="11">
        <v>105</v>
      </c>
      <c r="I30" s="3">
        <v>105</v>
      </c>
      <c r="J30" s="3">
        <v>1</v>
      </c>
      <c r="K30" s="3">
        <v>0.67930000000000001</v>
      </c>
      <c r="L30" s="3">
        <f t="shared" si="1"/>
        <v>71.326499999999996</v>
      </c>
    </row>
    <row r="31" spans="1:12">
      <c r="A31" s="8" t="s">
        <v>8</v>
      </c>
      <c r="B31" s="3" t="s">
        <v>156</v>
      </c>
      <c r="C31" s="12">
        <v>82.5</v>
      </c>
      <c r="D31" s="3" t="s">
        <v>104</v>
      </c>
      <c r="E31" s="3" t="s">
        <v>97</v>
      </c>
      <c r="F31" s="3">
        <v>90</v>
      </c>
      <c r="G31" s="3">
        <v>95</v>
      </c>
      <c r="H31" s="11">
        <v>100</v>
      </c>
      <c r="I31" s="3">
        <v>100</v>
      </c>
      <c r="J31" s="3">
        <v>1</v>
      </c>
      <c r="K31" s="3">
        <v>0.64459999999999995</v>
      </c>
      <c r="L31" s="24">
        <f t="shared" si="1"/>
        <v>64.459999999999994</v>
      </c>
    </row>
    <row r="32" spans="1:12">
      <c r="A32" s="8" t="s">
        <v>9</v>
      </c>
      <c r="B32" s="3" t="s">
        <v>106</v>
      </c>
      <c r="C32" s="12">
        <v>80.099999999999994</v>
      </c>
      <c r="D32" s="3" t="s">
        <v>107</v>
      </c>
      <c r="E32" s="3" t="s">
        <v>35</v>
      </c>
      <c r="F32" s="3">
        <v>150</v>
      </c>
      <c r="G32" s="5">
        <v>160</v>
      </c>
      <c r="H32" s="5">
        <v>160</v>
      </c>
      <c r="I32" s="3">
        <v>150</v>
      </c>
      <c r="J32" s="3">
        <v>1</v>
      </c>
      <c r="K32" s="3">
        <v>0.6573</v>
      </c>
      <c r="L32" s="24">
        <f t="shared" si="1"/>
        <v>98.594999999999999</v>
      </c>
    </row>
    <row r="33" spans="1:12">
      <c r="A33" s="8" t="s">
        <v>144</v>
      </c>
      <c r="B33" s="3" t="s">
        <v>157</v>
      </c>
      <c r="C33" s="12">
        <v>81.900000000000006</v>
      </c>
      <c r="D33" s="3" t="s">
        <v>107</v>
      </c>
      <c r="E33" s="3" t="s">
        <v>105</v>
      </c>
      <c r="F33" s="3">
        <v>130</v>
      </c>
      <c r="G33" s="3">
        <v>142.5</v>
      </c>
      <c r="H33" s="3">
        <v>145</v>
      </c>
      <c r="I33" s="3">
        <v>145</v>
      </c>
      <c r="J33" s="3">
        <v>1</v>
      </c>
      <c r="K33" s="3">
        <v>0.64764999999999995</v>
      </c>
      <c r="L33" s="24">
        <f t="shared" si="1"/>
        <v>93.909249999999986</v>
      </c>
    </row>
    <row r="34" spans="1:12">
      <c r="A34" s="8" t="s">
        <v>145</v>
      </c>
      <c r="B34" s="3" t="s">
        <v>158</v>
      </c>
      <c r="C34" s="12">
        <v>80.099999999999994</v>
      </c>
      <c r="D34" s="3" t="s">
        <v>34</v>
      </c>
      <c r="E34" s="3" t="s">
        <v>97</v>
      </c>
      <c r="F34" s="3">
        <v>95</v>
      </c>
      <c r="G34" s="3">
        <v>105</v>
      </c>
      <c r="H34" s="5">
        <v>110</v>
      </c>
      <c r="I34" s="3">
        <v>105</v>
      </c>
      <c r="J34" s="3">
        <v>1</v>
      </c>
      <c r="K34" s="3">
        <v>0.6573</v>
      </c>
      <c r="L34" s="3">
        <f t="shared" si="1"/>
        <v>69.016499999999994</v>
      </c>
    </row>
    <row r="35" spans="1:12">
      <c r="A35" s="8" t="s">
        <v>146</v>
      </c>
      <c r="B35" s="3" t="s">
        <v>159</v>
      </c>
      <c r="C35" s="12">
        <v>82.5</v>
      </c>
      <c r="D35" s="3" t="s">
        <v>160</v>
      </c>
      <c r="E35" s="3" t="s">
        <v>105</v>
      </c>
      <c r="F35" s="3">
        <v>100</v>
      </c>
      <c r="G35" s="5">
        <v>107.5</v>
      </c>
      <c r="H35" s="11">
        <v>107.5</v>
      </c>
      <c r="I35" s="3">
        <v>115</v>
      </c>
      <c r="J35" s="3">
        <v>1</v>
      </c>
      <c r="K35" s="3">
        <v>0.64459999999999995</v>
      </c>
      <c r="L35" s="3">
        <f t="shared" si="1"/>
        <v>74.128999999999991</v>
      </c>
    </row>
    <row r="36" spans="1:12">
      <c r="A36" s="13"/>
      <c r="B36" s="10" t="s">
        <v>44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>
      <c r="A37" s="8" t="s">
        <v>2</v>
      </c>
      <c r="B37" s="3" t="s">
        <v>162</v>
      </c>
      <c r="C37" s="12">
        <v>88.5</v>
      </c>
      <c r="D37" s="3" t="s">
        <v>91</v>
      </c>
      <c r="E37" s="3" t="s">
        <v>97</v>
      </c>
      <c r="F37" s="3">
        <v>70</v>
      </c>
      <c r="G37" s="3">
        <v>75</v>
      </c>
      <c r="H37" s="11">
        <v>80</v>
      </c>
      <c r="I37" s="3">
        <v>80</v>
      </c>
      <c r="J37" s="3">
        <v>1</v>
      </c>
      <c r="K37" s="3">
        <v>0.61770000000000003</v>
      </c>
      <c r="L37" s="3">
        <f t="shared" ref="L37:L44" si="2">K37*I37</f>
        <v>49.416000000000004</v>
      </c>
    </row>
    <row r="38" spans="1:12">
      <c r="A38" s="8" t="s">
        <v>7</v>
      </c>
      <c r="B38" s="3" t="s">
        <v>110</v>
      </c>
      <c r="C38" s="12">
        <v>87.8</v>
      </c>
      <c r="D38" s="3" t="s">
        <v>104</v>
      </c>
      <c r="E38" s="3" t="s">
        <v>111</v>
      </c>
      <c r="F38" s="3">
        <v>130</v>
      </c>
      <c r="G38" s="3">
        <v>140</v>
      </c>
      <c r="H38" s="5">
        <v>150</v>
      </c>
      <c r="I38" s="3">
        <v>140</v>
      </c>
      <c r="J38" s="3">
        <v>1</v>
      </c>
      <c r="K38" s="3">
        <v>0.62050000000000005</v>
      </c>
      <c r="L38" s="24">
        <f t="shared" si="2"/>
        <v>86.87</v>
      </c>
    </row>
    <row r="39" spans="1:12">
      <c r="A39" s="8" t="s">
        <v>8</v>
      </c>
      <c r="B39" s="3" t="s">
        <v>49</v>
      </c>
      <c r="C39" s="12">
        <v>84.2</v>
      </c>
      <c r="D39" s="3" t="s">
        <v>104</v>
      </c>
      <c r="E39" s="3" t="s">
        <v>50</v>
      </c>
      <c r="F39" s="3">
        <v>120</v>
      </c>
      <c r="G39" s="3">
        <v>130</v>
      </c>
      <c r="H39" s="5">
        <v>135</v>
      </c>
      <c r="I39" s="3">
        <v>130</v>
      </c>
      <c r="J39" s="3">
        <v>2</v>
      </c>
      <c r="K39" s="3">
        <v>0.63629999999999998</v>
      </c>
      <c r="L39" s="24">
        <f t="shared" si="2"/>
        <v>82.718999999999994</v>
      </c>
    </row>
    <row r="40" spans="1:12">
      <c r="A40" s="8" t="s">
        <v>9</v>
      </c>
      <c r="B40" s="3" t="s">
        <v>163</v>
      </c>
      <c r="C40" s="12">
        <v>87.5</v>
      </c>
      <c r="D40" s="3" t="s">
        <v>107</v>
      </c>
      <c r="E40" s="3" t="s">
        <v>113</v>
      </c>
      <c r="F40" s="3">
        <v>175</v>
      </c>
      <c r="G40" s="5">
        <v>180</v>
      </c>
      <c r="H40" s="11">
        <v>0</v>
      </c>
      <c r="I40" s="3">
        <v>175</v>
      </c>
      <c r="J40" s="3">
        <v>1</v>
      </c>
      <c r="K40" s="3">
        <v>0.62175000000000002</v>
      </c>
      <c r="L40" s="24">
        <f t="shared" si="2"/>
        <v>108.80625000000001</v>
      </c>
    </row>
    <row r="41" spans="1:12">
      <c r="A41" s="8" t="s">
        <v>144</v>
      </c>
      <c r="B41" s="3" t="s">
        <v>164</v>
      </c>
      <c r="C41" s="12">
        <v>90</v>
      </c>
      <c r="D41" s="3" t="s">
        <v>107</v>
      </c>
      <c r="E41" s="3" t="s">
        <v>26</v>
      </c>
      <c r="F41" s="3">
        <v>130</v>
      </c>
      <c r="G41" s="5">
        <v>150</v>
      </c>
      <c r="H41" s="5">
        <v>150</v>
      </c>
      <c r="I41" s="3">
        <v>130</v>
      </c>
      <c r="J41" s="3">
        <v>2</v>
      </c>
      <c r="K41" s="3">
        <v>0.61185</v>
      </c>
      <c r="L41" s="24">
        <f t="shared" si="2"/>
        <v>79.540499999999994</v>
      </c>
    </row>
    <row r="42" spans="1:12">
      <c r="A42" s="8" t="s">
        <v>145</v>
      </c>
      <c r="B42" s="3" t="s">
        <v>165</v>
      </c>
      <c r="C42" s="12">
        <v>87</v>
      </c>
      <c r="D42" s="3" t="s">
        <v>107</v>
      </c>
      <c r="E42" s="3" t="s">
        <v>97</v>
      </c>
      <c r="F42" s="3">
        <v>60</v>
      </c>
      <c r="G42" s="3">
        <v>70</v>
      </c>
      <c r="H42" s="3">
        <v>80</v>
      </c>
      <c r="I42" s="3">
        <v>80</v>
      </c>
      <c r="J42" s="3">
        <v>3</v>
      </c>
      <c r="K42" s="3">
        <v>0.62385000000000002</v>
      </c>
      <c r="L42" s="24">
        <f t="shared" si="2"/>
        <v>49.908000000000001</v>
      </c>
    </row>
    <row r="43" spans="1:12">
      <c r="A43" s="8" t="s">
        <v>146</v>
      </c>
      <c r="B43" s="3" t="s">
        <v>166</v>
      </c>
      <c r="C43" s="12">
        <v>82.8</v>
      </c>
      <c r="D43" s="3" t="s">
        <v>34</v>
      </c>
      <c r="E43" s="3" t="s">
        <v>97</v>
      </c>
      <c r="F43" s="3">
        <v>190</v>
      </c>
      <c r="G43" s="3">
        <v>195</v>
      </c>
      <c r="H43" s="11">
        <v>200</v>
      </c>
      <c r="I43" s="3">
        <v>200</v>
      </c>
      <c r="J43" s="3">
        <v>1</v>
      </c>
      <c r="K43" s="3">
        <v>0.6431</v>
      </c>
      <c r="L43" s="3">
        <f t="shared" si="2"/>
        <v>128.62</v>
      </c>
    </row>
    <row r="44" spans="1:12">
      <c r="A44" s="8" t="s">
        <v>161</v>
      </c>
      <c r="B44" s="3" t="s">
        <v>167</v>
      </c>
      <c r="C44" s="12">
        <v>85.3</v>
      </c>
      <c r="D44" s="3" t="s">
        <v>160</v>
      </c>
      <c r="E44" s="3" t="s">
        <v>168</v>
      </c>
      <c r="F44" s="3">
        <v>135</v>
      </c>
      <c r="G44" s="5">
        <v>140</v>
      </c>
      <c r="H44" s="5">
        <v>140</v>
      </c>
      <c r="I44" s="3">
        <v>135</v>
      </c>
      <c r="J44" s="3">
        <v>1</v>
      </c>
      <c r="K44" s="3">
        <v>0.63124999999999998</v>
      </c>
      <c r="L44" s="3">
        <f t="shared" si="2"/>
        <v>85.21875</v>
      </c>
    </row>
    <row r="45" spans="1:12">
      <c r="A45" s="13"/>
      <c r="B45" s="10" t="s">
        <v>25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>
      <c r="A46" s="8" t="s">
        <v>2</v>
      </c>
      <c r="B46" s="3" t="s">
        <v>114</v>
      </c>
      <c r="C46" s="12">
        <v>96.4</v>
      </c>
      <c r="D46" s="3" t="s">
        <v>104</v>
      </c>
      <c r="E46" s="3" t="s">
        <v>111</v>
      </c>
      <c r="F46" s="5">
        <v>185</v>
      </c>
      <c r="G46" s="3">
        <v>200</v>
      </c>
      <c r="H46" s="5">
        <v>215</v>
      </c>
      <c r="I46" s="3">
        <v>200</v>
      </c>
      <c r="J46" s="3">
        <v>1</v>
      </c>
      <c r="K46" s="3">
        <v>0.59079999999999999</v>
      </c>
      <c r="L46" s="3">
        <f>K46*I46</f>
        <v>118.16</v>
      </c>
    </row>
    <row r="47" spans="1:12">
      <c r="A47" s="8" t="s">
        <v>7</v>
      </c>
      <c r="B47" s="3" t="s">
        <v>169</v>
      </c>
      <c r="C47" s="12">
        <v>95.2</v>
      </c>
      <c r="D47" s="3" t="s">
        <v>107</v>
      </c>
      <c r="E47" s="3" t="s">
        <v>26</v>
      </c>
      <c r="F47" s="3">
        <v>130</v>
      </c>
      <c r="G47" s="5">
        <v>135</v>
      </c>
      <c r="H47" s="5">
        <v>135</v>
      </c>
      <c r="I47" s="3">
        <v>130</v>
      </c>
      <c r="J47" s="3">
        <v>1</v>
      </c>
      <c r="K47" s="3">
        <v>0.59430000000000005</v>
      </c>
      <c r="L47" s="24">
        <f>K47*I47</f>
        <v>77.259</v>
      </c>
    </row>
    <row r="48" spans="1:12">
      <c r="A48" s="8" t="s">
        <v>8</v>
      </c>
      <c r="B48" s="3" t="s">
        <v>170</v>
      </c>
      <c r="C48" s="12">
        <v>95.7</v>
      </c>
      <c r="D48" s="3" t="s">
        <v>133</v>
      </c>
      <c r="E48" s="3" t="s">
        <v>105</v>
      </c>
      <c r="F48" s="3">
        <v>135</v>
      </c>
      <c r="G48" s="5">
        <v>140</v>
      </c>
      <c r="H48" s="5">
        <v>140</v>
      </c>
      <c r="I48" s="3">
        <v>135</v>
      </c>
      <c r="J48" s="3">
        <v>1</v>
      </c>
      <c r="K48" s="3">
        <v>0.59284999999999999</v>
      </c>
      <c r="L48" s="24">
        <f>K48*I48</f>
        <v>80.034750000000003</v>
      </c>
    </row>
    <row r="49" spans="1:12">
      <c r="A49" s="13"/>
      <c r="B49" s="10" t="s">
        <v>28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>
      <c r="A50" s="8" t="s">
        <v>2</v>
      </c>
      <c r="B50" s="3" t="s">
        <v>29</v>
      </c>
      <c r="C50" s="12">
        <v>106.6</v>
      </c>
      <c r="D50" s="3" t="s">
        <v>107</v>
      </c>
      <c r="E50" s="3" t="s">
        <v>30</v>
      </c>
      <c r="F50" s="3">
        <v>150</v>
      </c>
      <c r="G50" s="3">
        <v>170</v>
      </c>
      <c r="H50" s="11">
        <v>0</v>
      </c>
      <c r="I50" s="3">
        <v>170</v>
      </c>
      <c r="J50" s="3">
        <v>1</v>
      </c>
      <c r="K50" s="3">
        <v>0.56779999999999997</v>
      </c>
      <c r="L50" s="3">
        <f>K50*I50</f>
        <v>96.525999999999996</v>
      </c>
    </row>
    <row r="51" spans="1:12">
      <c r="A51" s="8" t="s">
        <v>7</v>
      </c>
      <c r="B51" s="3" t="s">
        <v>118</v>
      </c>
      <c r="C51" s="12">
        <v>105.7</v>
      </c>
      <c r="D51" s="3" t="s">
        <v>107</v>
      </c>
      <c r="E51" s="3" t="s">
        <v>35</v>
      </c>
      <c r="F51" s="3">
        <v>150</v>
      </c>
      <c r="G51" s="3">
        <v>160</v>
      </c>
      <c r="H51" s="5">
        <v>165</v>
      </c>
      <c r="I51" s="3">
        <v>160</v>
      </c>
      <c r="J51" s="3">
        <v>2</v>
      </c>
      <c r="K51" s="3">
        <v>0.56940000000000002</v>
      </c>
      <c r="L51" s="24">
        <f>K51*I51</f>
        <v>91.103999999999999</v>
      </c>
    </row>
    <row r="52" spans="1:12">
      <c r="A52" s="8" t="s">
        <v>8</v>
      </c>
      <c r="B52" s="3" t="s">
        <v>171</v>
      </c>
      <c r="C52" s="12">
        <v>108.1</v>
      </c>
      <c r="D52" s="3" t="s">
        <v>34</v>
      </c>
      <c r="E52" s="3" t="s">
        <v>97</v>
      </c>
      <c r="F52" s="3">
        <v>90</v>
      </c>
      <c r="G52" s="3">
        <v>95</v>
      </c>
      <c r="H52" s="11">
        <v>100</v>
      </c>
      <c r="I52" s="3">
        <v>100</v>
      </c>
      <c r="J52" s="3">
        <v>1</v>
      </c>
      <c r="K52" s="3">
        <v>0.5353</v>
      </c>
      <c r="L52" s="24">
        <f>K52*I52</f>
        <v>53.53</v>
      </c>
    </row>
    <row r="53" spans="1:12">
      <c r="A53" s="8" t="s">
        <v>9</v>
      </c>
      <c r="B53" s="3" t="s">
        <v>172</v>
      </c>
      <c r="C53" s="12">
        <v>110</v>
      </c>
      <c r="D53" s="3" t="s">
        <v>107</v>
      </c>
      <c r="E53" s="3" t="s">
        <v>173</v>
      </c>
      <c r="F53" s="5">
        <v>210</v>
      </c>
      <c r="G53" s="5">
        <v>210</v>
      </c>
      <c r="H53" s="5">
        <v>210</v>
      </c>
      <c r="I53" s="3">
        <v>0</v>
      </c>
      <c r="J53" s="3">
        <v>0</v>
      </c>
      <c r="K53" s="3">
        <v>0</v>
      </c>
      <c r="L53" s="24">
        <v>0</v>
      </c>
    </row>
    <row r="54" spans="1:12">
      <c r="A54" s="13"/>
      <c r="B54" s="10" t="s">
        <v>31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>
      <c r="A55" s="8" t="s">
        <v>2</v>
      </c>
      <c r="B55" s="3" t="s">
        <v>174</v>
      </c>
      <c r="C55" s="12">
        <v>117.7</v>
      </c>
      <c r="D55" s="3" t="s">
        <v>133</v>
      </c>
      <c r="E55" s="3" t="s">
        <v>97</v>
      </c>
      <c r="F55" s="11">
        <v>100</v>
      </c>
      <c r="G55" s="3">
        <v>110</v>
      </c>
      <c r="H55" s="5">
        <v>115</v>
      </c>
      <c r="I55" s="3">
        <v>110</v>
      </c>
      <c r="J55" s="3">
        <v>1</v>
      </c>
      <c r="K55" s="3">
        <v>0.55330000000000001</v>
      </c>
      <c r="L55" s="3">
        <f>K55*I55</f>
        <v>60.863</v>
      </c>
    </row>
    <row r="56" spans="1:12">
      <c r="A56" s="8" t="s">
        <v>7</v>
      </c>
      <c r="B56" s="3" t="s">
        <v>32</v>
      </c>
      <c r="C56" s="12">
        <v>113.9</v>
      </c>
      <c r="D56" s="3" t="s">
        <v>34</v>
      </c>
      <c r="E56" s="3" t="s">
        <v>26</v>
      </c>
      <c r="F56" s="3">
        <v>145</v>
      </c>
      <c r="G56" s="5">
        <v>155</v>
      </c>
      <c r="H56" s="11">
        <v>160</v>
      </c>
      <c r="I56" s="3">
        <v>160</v>
      </c>
      <c r="J56" s="3">
        <v>1</v>
      </c>
      <c r="K56" s="3">
        <v>0.5575</v>
      </c>
      <c r="L56" s="24">
        <f>K56*I56</f>
        <v>89.2</v>
      </c>
    </row>
    <row r="57" spans="1:12">
      <c r="A57" s="8" t="s">
        <v>8</v>
      </c>
      <c r="B57" s="3" t="s">
        <v>175</v>
      </c>
      <c r="C57" s="12">
        <v>118</v>
      </c>
      <c r="D57" s="3" t="s">
        <v>176</v>
      </c>
      <c r="E57" s="3" t="s">
        <v>97</v>
      </c>
      <c r="F57" s="3">
        <v>180</v>
      </c>
      <c r="G57" s="11">
        <v>195</v>
      </c>
      <c r="H57" s="11">
        <v>205</v>
      </c>
      <c r="I57" s="3">
        <v>205</v>
      </c>
      <c r="J57" s="3">
        <v>1</v>
      </c>
      <c r="K57" s="3">
        <v>0.55300000000000005</v>
      </c>
      <c r="L57" s="24">
        <f>K57*I57</f>
        <v>113.36500000000001</v>
      </c>
    </row>
    <row r="58" spans="1:12">
      <c r="A58" s="13"/>
      <c r="B58" s="10" t="s">
        <v>33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>
      <c r="A59" s="8" t="s">
        <v>2</v>
      </c>
      <c r="B59" s="3" t="s">
        <v>51</v>
      </c>
      <c r="C59" s="3">
        <v>130.4</v>
      </c>
      <c r="D59" s="3" t="s">
        <v>107</v>
      </c>
      <c r="E59" s="3" t="s">
        <v>50</v>
      </c>
      <c r="F59" s="3">
        <v>210</v>
      </c>
      <c r="G59" s="3">
        <v>220</v>
      </c>
      <c r="H59" s="3">
        <v>225</v>
      </c>
      <c r="I59" s="3">
        <v>225</v>
      </c>
      <c r="J59" s="3">
        <v>1</v>
      </c>
      <c r="K59" s="3">
        <v>0.53993000000000002</v>
      </c>
      <c r="L59" s="3">
        <v>124.04</v>
      </c>
    </row>
    <row r="60" spans="1:12">
      <c r="A60" s="8"/>
      <c r="B60" s="7" t="s">
        <v>36</v>
      </c>
      <c r="C60" s="8"/>
      <c r="D60" s="8"/>
      <c r="E60" s="8"/>
      <c r="F60" s="1"/>
      <c r="G60" s="1"/>
      <c r="H60" s="1"/>
    </row>
    <row r="61" spans="1:12">
      <c r="A61" s="8" t="s">
        <v>2</v>
      </c>
      <c r="B61" s="8" t="s">
        <v>37</v>
      </c>
      <c r="C61" s="8" t="s">
        <v>38</v>
      </c>
      <c r="D61" s="8" t="s">
        <v>19</v>
      </c>
      <c r="E61" s="8" t="s">
        <v>39</v>
      </c>
      <c r="F61" s="1"/>
      <c r="G61" s="1"/>
      <c r="H61" s="1"/>
    </row>
    <row r="62" spans="1:12">
      <c r="A62" s="8" t="s">
        <v>7</v>
      </c>
      <c r="B62" s="8" t="s">
        <v>124</v>
      </c>
      <c r="C62" s="8" t="s">
        <v>40</v>
      </c>
      <c r="D62" s="8" t="s">
        <v>19</v>
      </c>
      <c r="E62" s="8" t="s">
        <v>41</v>
      </c>
    </row>
    <row r="63" spans="1:12">
      <c r="A63" s="8" t="s">
        <v>8</v>
      </c>
      <c r="B63" s="8" t="s">
        <v>123</v>
      </c>
      <c r="C63" s="8" t="s">
        <v>40</v>
      </c>
      <c r="D63" s="8" t="s">
        <v>19</v>
      </c>
      <c r="E63" s="8" t="s">
        <v>41</v>
      </c>
      <c r="G63" s="9"/>
    </row>
    <row r="64" spans="1:12">
      <c r="A64" s="8" t="s">
        <v>9</v>
      </c>
      <c r="B64" s="8" t="s">
        <v>42</v>
      </c>
      <c r="C64" s="8" t="s">
        <v>38</v>
      </c>
      <c r="D64" s="8" t="s">
        <v>19</v>
      </c>
      <c r="E64" s="8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workbookViewId="0">
      <selection activeCell="E11" sqref="E11"/>
    </sheetView>
  </sheetViews>
  <sheetFormatPr defaultRowHeight="15"/>
  <cols>
    <col min="1" max="1" width="4.140625" customWidth="1"/>
    <col min="2" max="2" width="31.5703125" customWidth="1"/>
  </cols>
  <sheetData>
    <row r="2" spans="1:3">
      <c r="A2" t="s">
        <v>177</v>
      </c>
    </row>
    <row r="4" spans="1:3">
      <c r="A4" t="s">
        <v>2</v>
      </c>
      <c r="B4" t="s">
        <v>97</v>
      </c>
      <c r="C4" t="s">
        <v>178</v>
      </c>
    </row>
    <row r="5" spans="1:3">
      <c r="A5" t="s">
        <v>7</v>
      </c>
      <c r="B5" t="s">
        <v>26</v>
      </c>
      <c r="C5" t="s">
        <v>179</v>
      </c>
    </row>
    <row r="6" spans="1:3">
      <c r="A6" t="s">
        <v>8</v>
      </c>
      <c r="B6" t="s">
        <v>105</v>
      </c>
      <c r="C6" t="s">
        <v>180</v>
      </c>
    </row>
    <row r="7" spans="1:3">
      <c r="A7" t="s">
        <v>9</v>
      </c>
      <c r="B7" t="s">
        <v>181</v>
      </c>
      <c r="C7" t="s">
        <v>182</v>
      </c>
    </row>
    <row r="8" spans="1:3">
      <c r="A8" t="s">
        <v>144</v>
      </c>
      <c r="B8" t="s">
        <v>35</v>
      </c>
      <c r="C8" t="s">
        <v>183</v>
      </c>
    </row>
    <row r="9" spans="1:3">
      <c r="A9" t="s">
        <v>145</v>
      </c>
      <c r="B9" t="s">
        <v>27</v>
      </c>
      <c r="C9" t="s">
        <v>184</v>
      </c>
    </row>
    <row r="10" spans="1:3">
      <c r="A10" t="s">
        <v>146</v>
      </c>
      <c r="B10" t="s">
        <v>19</v>
      </c>
      <c r="C10" t="s">
        <v>185</v>
      </c>
    </row>
    <row r="11" spans="1:3">
      <c r="A11" t="s">
        <v>161</v>
      </c>
      <c r="B11" t="s">
        <v>116</v>
      </c>
      <c r="C11" t="s">
        <v>186</v>
      </c>
    </row>
    <row r="12" spans="1:3">
      <c r="A12" t="s">
        <v>187</v>
      </c>
      <c r="B12" t="s">
        <v>61</v>
      </c>
      <c r="C12" t="s">
        <v>186</v>
      </c>
    </row>
    <row r="13" spans="1:3">
      <c r="A13" t="s">
        <v>188</v>
      </c>
      <c r="B13" t="s">
        <v>50</v>
      </c>
      <c r="C13" t="s">
        <v>191</v>
      </c>
    </row>
    <row r="14" spans="1:3">
      <c r="A14" t="s">
        <v>189</v>
      </c>
      <c r="B14" t="s">
        <v>142</v>
      </c>
      <c r="C14" t="s">
        <v>190</v>
      </c>
    </row>
    <row r="15" spans="1:3">
      <c r="A15" t="s">
        <v>192</v>
      </c>
      <c r="B15" t="s">
        <v>121</v>
      </c>
      <c r="C15" t="s">
        <v>193</v>
      </c>
    </row>
    <row r="16" spans="1:3">
      <c r="A16" t="s">
        <v>194</v>
      </c>
      <c r="B16" t="s">
        <v>30</v>
      </c>
      <c r="C16" t="s">
        <v>190</v>
      </c>
    </row>
    <row r="17" spans="1:3">
      <c r="A17" t="s">
        <v>195</v>
      </c>
      <c r="B17" t="s">
        <v>196</v>
      </c>
      <c r="C17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>
      <selection activeCell="I12" sqref="I12"/>
    </sheetView>
  </sheetViews>
  <sheetFormatPr defaultRowHeight="15"/>
  <cols>
    <col min="1" max="1" width="3.7109375" customWidth="1"/>
    <col min="2" max="2" width="26.7109375" customWidth="1"/>
    <col min="3" max="3" width="13.7109375" bestFit="1" customWidth="1"/>
  </cols>
  <sheetData>
    <row r="2" spans="1:5" s="28" customFormat="1">
      <c r="A2" s="28" t="s">
        <v>177</v>
      </c>
    </row>
    <row r="4" spans="1:5">
      <c r="A4" s="27" t="s">
        <v>53</v>
      </c>
      <c r="B4" s="1"/>
      <c r="C4" s="1"/>
      <c r="D4" s="1"/>
      <c r="E4" s="1"/>
    </row>
    <row r="5" spans="1:5">
      <c r="A5" s="1" t="s">
        <v>198</v>
      </c>
      <c r="B5" s="1" t="s">
        <v>1</v>
      </c>
      <c r="C5" s="1" t="s">
        <v>199</v>
      </c>
      <c r="D5" s="1" t="s">
        <v>15</v>
      </c>
      <c r="E5" s="1" t="s">
        <v>13</v>
      </c>
    </row>
    <row r="6" spans="1:5">
      <c r="A6" s="1" t="s">
        <v>2</v>
      </c>
      <c r="B6" s="1" t="s">
        <v>200</v>
      </c>
      <c r="C6" s="1" t="s">
        <v>201</v>
      </c>
      <c r="D6" s="1" t="s">
        <v>202</v>
      </c>
      <c r="E6" s="1">
        <v>1</v>
      </c>
    </row>
    <row r="7" spans="1:5">
      <c r="A7" s="1" t="s">
        <v>7</v>
      </c>
      <c r="B7" s="1" t="s">
        <v>45</v>
      </c>
      <c r="C7" s="1" t="s">
        <v>201</v>
      </c>
      <c r="D7" s="1">
        <v>337.43</v>
      </c>
      <c r="E7" s="1">
        <v>2</v>
      </c>
    </row>
    <row r="8" spans="1:5">
      <c r="A8" s="1" t="s">
        <v>8</v>
      </c>
      <c r="B8" s="1" t="s">
        <v>70</v>
      </c>
      <c r="C8" s="1" t="s">
        <v>201</v>
      </c>
      <c r="D8" s="1" t="s">
        <v>75</v>
      </c>
      <c r="E8" s="1">
        <v>3</v>
      </c>
    </row>
    <row r="9" spans="1:5">
      <c r="A9" s="1"/>
      <c r="B9" s="1"/>
      <c r="C9" s="1"/>
      <c r="D9" s="1"/>
      <c r="E9" s="1"/>
    </row>
    <row r="10" spans="1:5">
      <c r="A10" s="1" t="s">
        <v>2</v>
      </c>
      <c r="B10" s="1" t="s">
        <v>114</v>
      </c>
      <c r="C10" s="1" t="s">
        <v>203</v>
      </c>
      <c r="D10" s="1">
        <v>404.7</v>
      </c>
      <c r="E10" s="1">
        <v>1</v>
      </c>
    </row>
    <row r="11" spans="1:5">
      <c r="A11" s="1" t="s">
        <v>7</v>
      </c>
      <c r="B11" s="1" t="s">
        <v>110</v>
      </c>
      <c r="C11" s="1" t="s">
        <v>203</v>
      </c>
      <c r="D11" s="1">
        <v>394.02</v>
      </c>
      <c r="E11" s="1">
        <v>2</v>
      </c>
    </row>
    <row r="12" spans="1:5">
      <c r="A12" s="1" t="s">
        <v>8</v>
      </c>
      <c r="B12" s="1" t="s">
        <v>102</v>
      </c>
      <c r="C12" s="1" t="s">
        <v>203</v>
      </c>
      <c r="D12" s="1">
        <v>340.9</v>
      </c>
      <c r="E12" s="1">
        <v>3</v>
      </c>
    </row>
    <row r="13" spans="1:5">
      <c r="A13" s="1"/>
      <c r="B13" s="1"/>
      <c r="C13" s="1"/>
      <c r="D13" s="1"/>
      <c r="E13" s="1"/>
    </row>
    <row r="14" spans="1:5">
      <c r="A14" s="1" t="s">
        <v>2</v>
      </c>
      <c r="B14" s="1" t="s">
        <v>115</v>
      </c>
      <c r="C14" s="1" t="s">
        <v>107</v>
      </c>
      <c r="D14" s="1">
        <v>552.23</v>
      </c>
      <c r="E14" s="1">
        <v>1</v>
      </c>
    </row>
    <row r="15" spans="1:5">
      <c r="A15" s="1" t="s">
        <v>7</v>
      </c>
      <c r="B15" s="1" t="s">
        <v>120</v>
      </c>
      <c r="C15" s="1" t="s">
        <v>107</v>
      </c>
      <c r="D15" s="1">
        <v>516.27</v>
      </c>
      <c r="E15" s="1">
        <v>2</v>
      </c>
    </row>
    <row r="16" spans="1:5">
      <c r="A16" s="1" t="s">
        <v>8</v>
      </c>
      <c r="B16" s="1" t="s">
        <v>204</v>
      </c>
      <c r="C16" s="1" t="s">
        <v>107</v>
      </c>
      <c r="D16" s="1">
        <v>422.79</v>
      </c>
      <c r="E16" s="1">
        <v>3</v>
      </c>
    </row>
    <row r="17" spans="1:5">
      <c r="A17" s="1"/>
      <c r="B17" s="1"/>
      <c r="C17" s="1"/>
      <c r="D17" s="1"/>
      <c r="E17" s="1"/>
    </row>
    <row r="18" spans="1:5">
      <c r="A18" s="1" t="s">
        <v>2</v>
      </c>
      <c r="B18" s="1" t="s">
        <v>108</v>
      </c>
      <c r="C18" s="1" t="s">
        <v>205</v>
      </c>
      <c r="D18" s="1">
        <v>507.32</v>
      </c>
      <c r="E18" s="1">
        <v>1</v>
      </c>
    </row>
    <row r="19" spans="1:5">
      <c r="A19" s="1" t="s">
        <v>7</v>
      </c>
      <c r="B19" s="1" t="s">
        <v>122</v>
      </c>
      <c r="C19" s="1" t="s">
        <v>205</v>
      </c>
      <c r="D19" s="1">
        <v>435.24</v>
      </c>
      <c r="E19" s="1">
        <v>2</v>
      </c>
    </row>
    <row r="20" spans="1:5">
      <c r="A20" s="1" t="s">
        <v>8</v>
      </c>
      <c r="B20" s="1" t="s">
        <v>32</v>
      </c>
      <c r="C20" s="1" t="s">
        <v>205</v>
      </c>
      <c r="D20" s="1">
        <v>356.78</v>
      </c>
      <c r="E20" s="1">
        <v>3</v>
      </c>
    </row>
    <row r="21" spans="1:5">
      <c r="A21" s="1"/>
      <c r="B21" s="1"/>
      <c r="C21" s="1"/>
      <c r="D21" s="1"/>
      <c r="E21" s="1"/>
    </row>
    <row r="22" spans="1:5">
      <c r="A22" s="27" t="s">
        <v>197</v>
      </c>
      <c r="B22" s="26"/>
      <c r="C22" s="1"/>
      <c r="D22" s="1"/>
      <c r="E22" s="1"/>
    </row>
    <row r="23" spans="1:5">
      <c r="A23" s="1" t="s">
        <v>2</v>
      </c>
      <c r="B23" s="1" t="s">
        <v>148</v>
      </c>
      <c r="C23" s="1" t="s">
        <v>201</v>
      </c>
      <c r="D23" s="1">
        <v>101.52</v>
      </c>
      <c r="E23" s="1">
        <v>1</v>
      </c>
    </row>
    <row r="24" spans="1:5">
      <c r="A24" s="1" t="s">
        <v>7</v>
      </c>
      <c r="B24" s="1" t="s">
        <v>138</v>
      </c>
      <c r="C24" s="1" t="s">
        <v>201</v>
      </c>
      <c r="D24" s="1">
        <v>90.97</v>
      </c>
      <c r="E24" s="1">
        <v>2</v>
      </c>
    </row>
    <row r="25" spans="1:5">
      <c r="A25" s="1" t="s">
        <v>8</v>
      </c>
      <c r="B25" s="1" t="s">
        <v>70</v>
      </c>
      <c r="C25" s="1" t="s">
        <v>201</v>
      </c>
      <c r="D25" s="1">
        <v>87.02</v>
      </c>
      <c r="E25" s="1">
        <v>3</v>
      </c>
    </row>
    <row r="27" spans="1:5">
      <c r="A27" s="1" t="s">
        <v>2</v>
      </c>
      <c r="B27" s="1" t="s">
        <v>114</v>
      </c>
      <c r="C27" s="1" t="s">
        <v>203</v>
      </c>
      <c r="D27" s="1">
        <v>118.16</v>
      </c>
      <c r="E27" s="1">
        <v>1</v>
      </c>
    </row>
    <row r="28" spans="1:5">
      <c r="A28" s="1" t="s">
        <v>7</v>
      </c>
      <c r="B28" s="1" t="s">
        <v>149</v>
      </c>
      <c r="C28" s="1" t="s">
        <v>203</v>
      </c>
      <c r="D28" s="1">
        <v>117.51</v>
      </c>
      <c r="E28" s="1">
        <v>2</v>
      </c>
    </row>
    <row r="29" spans="1:5">
      <c r="A29" s="1" t="s">
        <v>8</v>
      </c>
      <c r="B29" s="1" t="s">
        <v>110</v>
      </c>
      <c r="C29" s="1" t="s">
        <v>203</v>
      </c>
      <c r="D29" s="1">
        <v>86.87</v>
      </c>
      <c r="E29" s="1">
        <v>3</v>
      </c>
    </row>
    <row r="31" spans="1:5">
      <c r="A31" s="1" t="s">
        <v>2</v>
      </c>
      <c r="B31" s="1" t="s">
        <v>51</v>
      </c>
      <c r="C31" s="1" t="s">
        <v>107</v>
      </c>
      <c r="D31" s="1">
        <v>121.48</v>
      </c>
      <c r="E31" s="1">
        <v>1</v>
      </c>
    </row>
    <row r="32" spans="1:5">
      <c r="A32" s="1" t="s">
        <v>7</v>
      </c>
      <c r="B32" s="1" t="s">
        <v>204</v>
      </c>
      <c r="C32" s="1" t="s">
        <v>107</v>
      </c>
      <c r="D32" s="1">
        <v>108.81</v>
      </c>
      <c r="E32" s="1">
        <v>2</v>
      </c>
    </row>
    <row r="33" spans="1:5">
      <c r="A33" s="1" t="s">
        <v>8</v>
      </c>
      <c r="B33" s="1" t="s">
        <v>106</v>
      </c>
      <c r="C33" s="1" t="s">
        <v>107</v>
      </c>
      <c r="D33" s="1">
        <v>98.6</v>
      </c>
      <c r="E33" s="1">
        <v>3</v>
      </c>
    </row>
    <row r="35" spans="1:5">
      <c r="A35" s="1" t="s">
        <v>2</v>
      </c>
      <c r="B35" s="1" t="s">
        <v>131</v>
      </c>
      <c r="C35" s="1" t="s">
        <v>205</v>
      </c>
      <c r="D35" s="1">
        <v>142.83000000000001</v>
      </c>
      <c r="E35" s="1">
        <v>1</v>
      </c>
    </row>
    <row r="36" spans="1:5">
      <c r="A36" s="1" t="s">
        <v>206</v>
      </c>
      <c r="B36" s="1" t="s">
        <v>166</v>
      </c>
      <c r="C36" s="1" t="s">
        <v>205</v>
      </c>
      <c r="D36" s="1">
        <v>135.69</v>
      </c>
      <c r="E36" s="1">
        <v>2</v>
      </c>
    </row>
    <row r="37" spans="1:5">
      <c r="A37" s="1" t="s">
        <v>8</v>
      </c>
      <c r="B37" s="1" t="s">
        <v>175</v>
      </c>
      <c r="C37" s="1" t="s">
        <v>205</v>
      </c>
      <c r="D37" s="1">
        <v>132.08000000000001</v>
      </c>
      <c r="E37" s="1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Powerlifting</vt:lpstr>
      <vt:lpstr>Benchpress</vt:lpstr>
      <vt:lpstr>Komandvērtējums</vt:lpstr>
      <vt:lpstr>Apsaļutka</vt:lpstr>
    </vt:vector>
  </TitlesOfParts>
  <Company>Power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Raivo</cp:lastModifiedBy>
  <dcterms:created xsi:type="dcterms:W3CDTF">2009-07-07T05:33:08Z</dcterms:created>
  <dcterms:modified xsi:type="dcterms:W3CDTF">2009-09-24T12:21:42Z</dcterms:modified>
</cp:coreProperties>
</file>